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" i="1" l="1"/>
  <c r="D8" i="1"/>
  <c r="E7" i="1"/>
  <c r="D7" i="1"/>
  <c r="F42" i="1"/>
  <c r="F41" i="1"/>
  <c r="F39" i="1"/>
  <c r="F38" i="1"/>
  <c r="F36" i="1"/>
  <c r="F35" i="1"/>
  <c r="F33" i="1"/>
  <c r="F32" i="1"/>
  <c r="E24" i="1"/>
  <c r="D24" i="1"/>
  <c r="E20" i="1"/>
  <c r="D20" i="1"/>
  <c r="E16" i="1"/>
  <c r="D16" i="1"/>
  <c r="E9" i="1" l="1"/>
  <c r="F16" i="1" l="1"/>
  <c r="F24" i="1"/>
  <c r="F20" i="1"/>
  <c r="F8" i="1"/>
  <c r="F7" i="1" l="1"/>
  <c r="D9" i="1"/>
  <c r="F9" i="1" s="1"/>
  <c r="F30" i="1"/>
  <c r="F29" i="1"/>
  <c r="F27" i="1"/>
  <c r="F26" i="1"/>
  <c r="F23" i="1"/>
  <c r="F22" i="1"/>
  <c r="F19" i="1"/>
  <c r="F18" i="1"/>
  <c r="F15" i="1"/>
  <c r="F14" i="1"/>
  <c r="F12" i="1"/>
  <c r="F11" i="1"/>
</calcChain>
</file>

<file path=xl/sharedStrings.xml><?xml version="1.0" encoding="utf-8"?>
<sst xmlns="http://schemas.openxmlformats.org/spreadsheetml/2006/main" count="70" uniqueCount="26">
  <si>
    <t>№ п/п</t>
  </si>
  <si>
    <t>Наименование социальной поддержки</t>
  </si>
  <si>
    <t>Ед. изм</t>
  </si>
  <si>
    <t>Темпы                                       роста (+), снижения (-)</t>
  </si>
  <si>
    <t>тыс.руб</t>
  </si>
  <si>
    <t>чел</t>
  </si>
  <si>
    <t>ед</t>
  </si>
  <si>
    <t>Оплата субвенций на реализацию мер по социальной поддержке реабилитированных лиц</t>
  </si>
  <si>
    <t>Выплата пособия на погребение не работающим гражданам</t>
  </si>
  <si>
    <t xml:space="preserve">Оказание материальной помощи малоимущим гражданам </t>
  </si>
  <si>
    <t xml:space="preserve">Отчетный период </t>
  </si>
  <si>
    <t xml:space="preserve">                     Социальная защита населения </t>
  </si>
  <si>
    <t>руб</t>
  </si>
  <si>
    <t>число получателей</t>
  </si>
  <si>
    <t>число семей</t>
  </si>
  <si>
    <t>выплаченная сумма</t>
  </si>
  <si>
    <t xml:space="preserve">Обеспечение социальной защиты населения </t>
  </si>
  <si>
    <t>средний размер на одного пользователя</t>
  </si>
  <si>
    <t>Предоставление гражданам субсидий на оплату жилого помещения и коммунальных услуг</t>
  </si>
  <si>
    <r>
      <t xml:space="preserve">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                                Приложение № </t>
    </r>
    <r>
      <rPr>
        <b/>
        <sz val="9"/>
        <color theme="1"/>
        <rFont val="Times New Roman"/>
        <family val="1"/>
        <charset val="204"/>
      </rPr>
      <t xml:space="preserve">6 </t>
    </r>
    <r>
      <rPr>
        <sz val="9"/>
        <color theme="1"/>
        <rFont val="Times New Roman"/>
        <family val="1"/>
        <charset val="204"/>
      </rPr>
      <t>к отчету КПСЭР</t>
    </r>
  </si>
  <si>
    <t>Оплата субвенций инвалидам (отдельным категориям граждан) по оплате жилищного помещения и коммунальных услуг</t>
  </si>
  <si>
    <t>Оплата льгот ветеранам труда по оплате жилищного помещения и коммунальных услуг</t>
  </si>
  <si>
    <t xml:space="preserve">Ежемесячное пособие на детей до 16 (18) лет </t>
  </si>
  <si>
    <t xml:space="preserve">Ежемесячная выплата в связи с рождением (усыновлением) первого ребенка </t>
  </si>
  <si>
    <t xml:space="preserve">Единая денежная выплата от 3 до 7 лет </t>
  </si>
  <si>
    <t>Ежемесячная выплата в связи с рождением (усыновлением) третьего и последующих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</si>
</sst>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4" zoomScaleNormal="100" workbookViewId="0">
      <selection activeCell="B10" sqref="B10:F10"/>
    </sheetView>
  </sheetViews>
  <sheetFormatPr defaultRowHeight="15" x14ac:dyDescent="0.25"/>
  <cols>
    <col min="1" max="1" width="4" customWidth="1"/>
    <col min="2" max="2" width="39.85546875" customWidth="1"/>
    <col min="4" max="4" width="11.28515625" bestFit="1" customWidth="1"/>
    <col min="6" max="6" width="10.7109375" customWidth="1"/>
  </cols>
  <sheetData>
    <row r="1" spans="1:6" x14ac:dyDescent="0.25">
      <c r="A1" s="27" t="s">
        <v>19</v>
      </c>
      <c r="B1" s="27"/>
      <c r="C1" s="27"/>
      <c r="D1" s="27"/>
      <c r="E1" s="27"/>
      <c r="F1" s="27"/>
    </row>
    <row r="2" spans="1:6" x14ac:dyDescent="0.25">
      <c r="A2" s="28" t="s">
        <v>11</v>
      </c>
      <c r="B2" s="28"/>
      <c r="C2" s="28"/>
      <c r="D2" s="28"/>
      <c r="E2" s="28"/>
      <c r="F2" s="28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30" t="s">
        <v>0</v>
      </c>
      <c r="B4" s="31" t="s">
        <v>1</v>
      </c>
      <c r="C4" s="33" t="s">
        <v>2</v>
      </c>
      <c r="D4" s="29" t="s">
        <v>10</v>
      </c>
      <c r="E4" s="29"/>
      <c r="F4" s="34" t="s">
        <v>3</v>
      </c>
    </row>
    <row r="5" spans="1:6" ht="24" customHeight="1" x14ac:dyDescent="0.25">
      <c r="A5" s="30"/>
      <c r="B5" s="32"/>
      <c r="C5" s="33"/>
      <c r="D5" s="8">
        <v>2022</v>
      </c>
      <c r="E5" s="8">
        <v>2023</v>
      </c>
      <c r="F5" s="35"/>
    </row>
    <row r="6" spans="1:6" x14ac:dyDescent="0.25">
      <c r="A6" s="2"/>
      <c r="B6" s="24" t="s">
        <v>16</v>
      </c>
      <c r="C6" s="25"/>
      <c r="D6" s="25"/>
      <c r="E6" s="25"/>
      <c r="F6" s="26"/>
    </row>
    <row r="7" spans="1:6" x14ac:dyDescent="0.25">
      <c r="A7" s="2"/>
      <c r="B7" s="4" t="s">
        <v>15</v>
      </c>
      <c r="C7" s="5" t="s">
        <v>4</v>
      </c>
      <c r="D7" s="5">
        <f>D11+D14+D18+D22+D26+D29+D32+D35+D38+D41</f>
        <v>235954</v>
      </c>
      <c r="E7" s="5">
        <f>E11+E14+E18+E22+E26+E29+E32+E35+E38+E41</f>
        <v>111034</v>
      </c>
      <c r="F7" s="5">
        <f>E7-D7</f>
        <v>-124920</v>
      </c>
    </row>
    <row r="8" spans="1:6" ht="15" customHeight="1" x14ac:dyDescent="0.25">
      <c r="A8" s="2"/>
      <c r="B8" s="4" t="s">
        <v>13</v>
      </c>
      <c r="C8" s="5" t="s">
        <v>5</v>
      </c>
      <c r="D8" s="5">
        <f>D12+D15+D19+D23+D27+D30+D33+D36+D39+D42</f>
        <v>3851</v>
      </c>
      <c r="E8" s="5">
        <f>E12+E15+E19+E23+E27+E30+E33+E36+E39+E42</f>
        <v>2963</v>
      </c>
      <c r="F8" s="5">
        <f>E8-D8</f>
        <v>-888</v>
      </c>
    </row>
    <row r="9" spans="1:6" ht="17.25" customHeight="1" x14ac:dyDescent="0.25">
      <c r="A9" s="2"/>
      <c r="B9" s="4" t="s">
        <v>14</v>
      </c>
      <c r="C9" s="5" t="s">
        <v>6</v>
      </c>
      <c r="D9" s="5">
        <f>D23</f>
        <v>535</v>
      </c>
      <c r="E9" s="5">
        <f>E23</f>
        <v>323</v>
      </c>
      <c r="F9" s="5">
        <f>E9-D9</f>
        <v>-212</v>
      </c>
    </row>
    <row r="10" spans="1:6" ht="33.75" customHeight="1" x14ac:dyDescent="0.25">
      <c r="A10" s="2">
        <v>1</v>
      </c>
      <c r="B10" s="15" t="s">
        <v>7</v>
      </c>
      <c r="C10" s="16"/>
      <c r="D10" s="16"/>
      <c r="E10" s="16"/>
      <c r="F10" s="17"/>
    </row>
    <row r="11" spans="1:6" x14ac:dyDescent="0.25">
      <c r="A11" s="1"/>
      <c r="B11" s="3" t="s">
        <v>15</v>
      </c>
      <c r="C11" s="6" t="s">
        <v>4</v>
      </c>
      <c r="D11" s="6">
        <v>13</v>
      </c>
      <c r="E11" s="6">
        <v>13</v>
      </c>
      <c r="F11" s="6">
        <f t="shared" ref="F11:F30" si="0">E11-D11</f>
        <v>0</v>
      </c>
    </row>
    <row r="12" spans="1:6" ht="15.75" customHeight="1" x14ac:dyDescent="0.25">
      <c r="A12" s="1"/>
      <c r="B12" s="3" t="s">
        <v>13</v>
      </c>
      <c r="C12" s="6" t="s">
        <v>5</v>
      </c>
      <c r="D12" s="6">
        <v>1</v>
      </c>
      <c r="E12" s="6">
        <v>1</v>
      </c>
      <c r="F12" s="6">
        <f t="shared" si="0"/>
        <v>0</v>
      </c>
    </row>
    <row r="13" spans="1:6" ht="37.5" customHeight="1" x14ac:dyDescent="0.25">
      <c r="A13" s="2">
        <v>2</v>
      </c>
      <c r="B13" s="18" t="s">
        <v>21</v>
      </c>
      <c r="C13" s="19"/>
      <c r="D13" s="19"/>
      <c r="E13" s="19"/>
      <c r="F13" s="20"/>
    </row>
    <row r="14" spans="1:6" x14ac:dyDescent="0.25">
      <c r="A14" s="1"/>
      <c r="B14" s="3" t="s">
        <v>15</v>
      </c>
      <c r="C14" s="6" t="s">
        <v>4</v>
      </c>
      <c r="D14" s="6">
        <v>4800</v>
      </c>
      <c r="E14" s="6">
        <v>4802</v>
      </c>
      <c r="F14" s="6">
        <f t="shared" si="0"/>
        <v>2</v>
      </c>
    </row>
    <row r="15" spans="1:6" ht="18" customHeight="1" x14ac:dyDescent="0.25">
      <c r="A15" s="1"/>
      <c r="B15" s="10" t="s">
        <v>13</v>
      </c>
      <c r="C15" s="6" t="s">
        <v>5</v>
      </c>
      <c r="D15" s="6">
        <v>423</v>
      </c>
      <c r="E15" s="6">
        <v>395</v>
      </c>
      <c r="F15" s="6">
        <f t="shared" si="0"/>
        <v>-28</v>
      </c>
    </row>
    <row r="16" spans="1:6" ht="18" customHeight="1" x14ac:dyDescent="0.25">
      <c r="A16" s="9"/>
      <c r="B16" s="10" t="s">
        <v>17</v>
      </c>
      <c r="C16" s="6" t="s">
        <v>12</v>
      </c>
      <c r="D16" s="14">
        <f>D14/D15/12</f>
        <v>0.94562647754137119</v>
      </c>
      <c r="E16" s="14">
        <f>E14/E15/12</f>
        <v>1.0130801687763713</v>
      </c>
      <c r="F16" s="14">
        <f t="shared" si="0"/>
        <v>6.7453691235000113E-2</v>
      </c>
    </row>
    <row r="17" spans="1:6" ht="33" customHeight="1" x14ac:dyDescent="0.25">
      <c r="A17" s="7">
        <v>3</v>
      </c>
      <c r="B17" s="21" t="s">
        <v>20</v>
      </c>
      <c r="C17" s="22"/>
      <c r="D17" s="22"/>
      <c r="E17" s="22"/>
      <c r="F17" s="23"/>
    </row>
    <row r="18" spans="1:6" x14ac:dyDescent="0.25">
      <c r="A18" s="1"/>
      <c r="B18" s="3" t="s">
        <v>15</v>
      </c>
      <c r="C18" s="6" t="s">
        <v>4</v>
      </c>
      <c r="D18" s="6">
        <v>8915</v>
      </c>
      <c r="E18" s="6">
        <v>9420</v>
      </c>
      <c r="F18" s="6">
        <f t="shared" si="0"/>
        <v>505</v>
      </c>
    </row>
    <row r="19" spans="1:6" ht="18.75" customHeight="1" x14ac:dyDescent="0.25">
      <c r="A19" s="1"/>
      <c r="B19" s="10" t="s">
        <v>13</v>
      </c>
      <c r="C19" s="6" t="s">
        <v>5</v>
      </c>
      <c r="D19" s="6">
        <v>781</v>
      </c>
      <c r="E19" s="6">
        <v>726</v>
      </c>
      <c r="F19" s="6">
        <f t="shared" si="0"/>
        <v>-55</v>
      </c>
    </row>
    <row r="20" spans="1:6" ht="18.75" customHeight="1" x14ac:dyDescent="0.25">
      <c r="A20" s="9"/>
      <c r="B20" s="10" t="s">
        <v>17</v>
      </c>
      <c r="C20" s="6" t="s">
        <v>12</v>
      </c>
      <c r="D20" s="14">
        <f>D18/D19/12</f>
        <v>0.95123772940674345</v>
      </c>
      <c r="E20" s="14">
        <f>E18/E19/12</f>
        <v>1.081267217630854</v>
      </c>
      <c r="F20" s="14">
        <f t="shared" si="0"/>
        <v>0.13002948822411053</v>
      </c>
    </row>
    <row r="21" spans="1:6" ht="33" customHeight="1" x14ac:dyDescent="0.25">
      <c r="A21" s="2">
        <v>4</v>
      </c>
      <c r="B21" s="21" t="s">
        <v>18</v>
      </c>
      <c r="C21" s="22"/>
      <c r="D21" s="22"/>
      <c r="E21" s="22"/>
      <c r="F21" s="23"/>
    </row>
    <row r="22" spans="1:6" x14ac:dyDescent="0.25">
      <c r="A22" s="1"/>
      <c r="B22" s="3" t="s">
        <v>15</v>
      </c>
      <c r="C22" s="6" t="s">
        <v>4</v>
      </c>
      <c r="D22" s="6">
        <v>4548</v>
      </c>
      <c r="E22" s="6">
        <v>1744</v>
      </c>
      <c r="F22" s="6">
        <f t="shared" si="0"/>
        <v>-2804</v>
      </c>
    </row>
    <row r="23" spans="1:6" ht="15.75" customHeight="1" x14ac:dyDescent="0.25">
      <c r="A23" s="1"/>
      <c r="B23" s="10" t="s">
        <v>14</v>
      </c>
      <c r="C23" s="6" t="s">
        <v>6</v>
      </c>
      <c r="D23" s="6">
        <v>535</v>
      </c>
      <c r="E23" s="6">
        <v>323</v>
      </c>
      <c r="F23" s="6">
        <f t="shared" si="0"/>
        <v>-212</v>
      </c>
    </row>
    <row r="24" spans="1:6" ht="15.75" customHeight="1" x14ac:dyDescent="0.25">
      <c r="A24" s="9"/>
      <c r="B24" s="10" t="s">
        <v>17</v>
      </c>
      <c r="C24" s="6" t="s">
        <v>12</v>
      </c>
      <c r="D24" s="14">
        <f>D22/D23/12</f>
        <v>0.70841121495327108</v>
      </c>
      <c r="E24" s="14">
        <f>E22/E23/12</f>
        <v>0.44994840041279671</v>
      </c>
      <c r="F24" s="14">
        <f t="shared" si="0"/>
        <v>-0.25846281454047437</v>
      </c>
    </row>
    <row r="25" spans="1:6" ht="18.75" customHeight="1" x14ac:dyDescent="0.25">
      <c r="A25" s="2">
        <v>5</v>
      </c>
      <c r="B25" s="21" t="s">
        <v>8</v>
      </c>
      <c r="C25" s="22"/>
      <c r="D25" s="22"/>
      <c r="E25" s="22"/>
      <c r="F25" s="23"/>
    </row>
    <row r="26" spans="1:6" x14ac:dyDescent="0.25">
      <c r="A26" s="1"/>
      <c r="B26" s="3" t="s">
        <v>15</v>
      </c>
      <c r="C26" s="6" t="s">
        <v>4</v>
      </c>
      <c r="D26" s="6">
        <v>170</v>
      </c>
      <c r="E26" s="6">
        <v>300</v>
      </c>
      <c r="F26" s="6">
        <f t="shared" si="0"/>
        <v>130</v>
      </c>
    </row>
    <row r="27" spans="1:6" ht="18" customHeight="1" x14ac:dyDescent="0.25">
      <c r="A27" s="1"/>
      <c r="B27" s="3" t="s">
        <v>13</v>
      </c>
      <c r="C27" s="6" t="s">
        <v>6</v>
      </c>
      <c r="D27" s="6">
        <v>19</v>
      </c>
      <c r="E27" s="6">
        <v>32</v>
      </c>
      <c r="F27" s="6">
        <f t="shared" si="0"/>
        <v>13</v>
      </c>
    </row>
    <row r="28" spans="1:6" ht="18.75" customHeight="1" x14ac:dyDescent="0.25">
      <c r="A28" s="2">
        <v>6</v>
      </c>
      <c r="B28" s="21" t="s">
        <v>9</v>
      </c>
      <c r="C28" s="22"/>
      <c r="D28" s="22"/>
      <c r="E28" s="22"/>
      <c r="F28" s="23"/>
    </row>
    <row r="29" spans="1:6" x14ac:dyDescent="0.25">
      <c r="A29" s="1"/>
      <c r="B29" s="3" t="s">
        <v>15</v>
      </c>
      <c r="C29" s="6" t="s">
        <v>4</v>
      </c>
      <c r="D29" s="6">
        <v>566</v>
      </c>
      <c r="E29" s="6">
        <v>510</v>
      </c>
      <c r="F29" s="6">
        <f t="shared" si="0"/>
        <v>-56</v>
      </c>
    </row>
    <row r="30" spans="1:6" ht="17.25" customHeight="1" x14ac:dyDescent="0.25">
      <c r="A30" s="1"/>
      <c r="B30" s="3" t="s">
        <v>13</v>
      </c>
      <c r="C30" s="6" t="s">
        <v>5</v>
      </c>
      <c r="D30" s="6">
        <v>659</v>
      </c>
      <c r="E30" s="6">
        <v>435</v>
      </c>
      <c r="F30" s="6">
        <f t="shared" si="0"/>
        <v>-224</v>
      </c>
    </row>
    <row r="31" spans="1:6" x14ac:dyDescent="0.25">
      <c r="A31" s="2">
        <v>7</v>
      </c>
      <c r="B31" s="21" t="s">
        <v>22</v>
      </c>
      <c r="C31" s="22"/>
      <c r="D31" s="22"/>
      <c r="E31" s="22"/>
      <c r="F31" s="23"/>
    </row>
    <row r="32" spans="1:6" x14ac:dyDescent="0.25">
      <c r="A32" s="12"/>
      <c r="B32" s="13" t="s">
        <v>15</v>
      </c>
      <c r="C32" s="6" t="s">
        <v>4</v>
      </c>
      <c r="D32" s="6">
        <v>2575</v>
      </c>
      <c r="E32" s="6">
        <v>47</v>
      </c>
      <c r="F32" s="6">
        <f t="shared" ref="F32:F33" si="1">E32-D32</f>
        <v>-2528</v>
      </c>
    </row>
    <row r="33" spans="1:6" x14ac:dyDescent="0.25">
      <c r="A33" s="12"/>
      <c r="B33" s="13" t="s">
        <v>13</v>
      </c>
      <c r="C33" s="6" t="s">
        <v>5</v>
      </c>
      <c r="D33" s="6">
        <v>23</v>
      </c>
      <c r="E33" s="6">
        <v>5</v>
      </c>
      <c r="F33" s="6">
        <f t="shared" si="1"/>
        <v>-18</v>
      </c>
    </row>
    <row r="34" spans="1:6" x14ac:dyDescent="0.25">
      <c r="A34" s="2">
        <v>8</v>
      </c>
      <c r="B34" s="36" t="s">
        <v>25</v>
      </c>
      <c r="C34" s="37"/>
      <c r="D34" s="37"/>
      <c r="E34" s="37"/>
      <c r="F34" s="38"/>
    </row>
    <row r="35" spans="1:6" x14ac:dyDescent="0.25">
      <c r="A35" s="12"/>
      <c r="B35" s="13" t="s">
        <v>15</v>
      </c>
      <c r="C35" s="6" t="s">
        <v>4</v>
      </c>
      <c r="D35" s="6">
        <v>48508</v>
      </c>
      <c r="E35" s="6">
        <v>40297</v>
      </c>
      <c r="F35" s="6">
        <f t="shared" ref="F35:F36" si="2">E35-D35</f>
        <v>-8211</v>
      </c>
    </row>
    <row r="36" spans="1:6" x14ac:dyDescent="0.25">
      <c r="A36" s="12"/>
      <c r="B36" s="13" t="s">
        <v>13</v>
      </c>
      <c r="C36" s="6" t="s">
        <v>5</v>
      </c>
      <c r="D36" s="6">
        <v>356</v>
      </c>
      <c r="E36" s="6">
        <v>323</v>
      </c>
      <c r="F36" s="6">
        <f t="shared" si="2"/>
        <v>-33</v>
      </c>
    </row>
    <row r="37" spans="1:6" x14ac:dyDescent="0.25">
      <c r="A37" s="2">
        <v>9</v>
      </c>
      <c r="B37" s="21" t="s">
        <v>23</v>
      </c>
      <c r="C37" s="22"/>
      <c r="D37" s="22"/>
      <c r="E37" s="22"/>
      <c r="F37" s="23"/>
    </row>
    <row r="38" spans="1:6" x14ac:dyDescent="0.25">
      <c r="A38" s="12"/>
      <c r="B38" s="13" t="s">
        <v>15</v>
      </c>
      <c r="C38" s="6" t="s">
        <v>4</v>
      </c>
      <c r="D38" s="6">
        <v>27501</v>
      </c>
      <c r="E38" s="6"/>
      <c r="F38" s="6">
        <f t="shared" ref="F38:F39" si="3">E38-D38</f>
        <v>-27501</v>
      </c>
    </row>
    <row r="39" spans="1:6" x14ac:dyDescent="0.25">
      <c r="A39" s="12"/>
      <c r="B39" s="13" t="s">
        <v>13</v>
      </c>
      <c r="C39" s="6" t="s">
        <v>5</v>
      </c>
      <c r="D39" s="6">
        <v>311</v>
      </c>
      <c r="E39" s="6"/>
      <c r="F39" s="6">
        <f t="shared" si="3"/>
        <v>-311</v>
      </c>
    </row>
    <row r="40" spans="1:6" x14ac:dyDescent="0.25">
      <c r="A40" s="2">
        <v>10</v>
      </c>
      <c r="B40" s="21" t="s">
        <v>24</v>
      </c>
      <c r="C40" s="22"/>
      <c r="D40" s="22"/>
      <c r="E40" s="22"/>
      <c r="F40" s="23"/>
    </row>
    <row r="41" spans="1:6" x14ac:dyDescent="0.25">
      <c r="A41" s="12"/>
      <c r="B41" s="13" t="s">
        <v>15</v>
      </c>
      <c r="C41" s="6" t="s">
        <v>4</v>
      </c>
      <c r="D41" s="6">
        <v>138358</v>
      </c>
      <c r="E41" s="6">
        <v>53901</v>
      </c>
      <c r="F41" s="6">
        <f t="shared" ref="F41:F42" si="4">E41-D41</f>
        <v>-84457</v>
      </c>
    </row>
    <row r="42" spans="1:6" x14ac:dyDescent="0.25">
      <c r="A42" s="12"/>
      <c r="B42" s="13" t="s">
        <v>13</v>
      </c>
      <c r="C42" s="6" t="s">
        <v>5</v>
      </c>
      <c r="D42" s="6">
        <v>743</v>
      </c>
      <c r="E42" s="6">
        <v>723</v>
      </c>
      <c r="F42" s="6">
        <f t="shared" si="4"/>
        <v>-20</v>
      </c>
    </row>
  </sheetData>
  <mergeCells count="18">
    <mergeCell ref="B31:F31"/>
    <mergeCell ref="B34:F34"/>
    <mergeCell ref="B37:F37"/>
    <mergeCell ref="B40:F40"/>
    <mergeCell ref="B28:F28"/>
    <mergeCell ref="B6:F6"/>
    <mergeCell ref="A1:F1"/>
    <mergeCell ref="A2:F2"/>
    <mergeCell ref="D4:E4"/>
    <mergeCell ref="A4:A5"/>
    <mergeCell ref="B4:B5"/>
    <mergeCell ref="C4:C5"/>
    <mergeCell ref="F4:F5"/>
    <mergeCell ref="B10:F10"/>
    <mergeCell ref="B13:F13"/>
    <mergeCell ref="B17:F17"/>
    <mergeCell ref="B21:F21"/>
    <mergeCell ref="B25:F2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2024-02-02T03:53:28Z</dcterms:modified>
</cp:coreProperties>
</file>