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4" i="1" l="1"/>
  <c r="D24" i="1"/>
  <c r="E8" i="1"/>
  <c r="E7" i="1" s="1"/>
  <c r="E21" i="1" s="1"/>
  <c r="D8" i="1"/>
  <c r="F6" i="1"/>
  <c r="F9" i="1"/>
  <c r="F10" i="1"/>
  <c r="F11" i="1"/>
  <c r="F12" i="1"/>
  <c r="F13" i="1"/>
  <c r="F14" i="1"/>
  <c r="F15" i="1"/>
  <c r="F16" i="1"/>
  <c r="F17" i="1"/>
  <c r="F18" i="1"/>
  <c r="F25" i="1"/>
  <c r="F26" i="1"/>
  <c r="F27" i="1"/>
  <c r="F28" i="1"/>
  <c r="F5" i="1"/>
  <c r="F24" i="1" l="1"/>
  <c r="F22" i="1"/>
  <c r="E20" i="1"/>
  <c r="E23" i="1"/>
  <c r="F8" i="1"/>
  <c r="E19" i="1"/>
  <c r="D7" i="1"/>
  <c r="F7" i="1" l="1"/>
  <c r="D23" i="1"/>
  <c r="F23" i="1" s="1"/>
  <c r="D21" i="1"/>
  <c r="F21" i="1" s="1"/>
  <c r="D20" i="1"/>
  <c r="F20" i="1" s="1"/>
  <c r="D19" i="1"/>
  <c r="F19" i="1" s="1"/>
</calcChain>
</file>

<file path=xl/sharedStrings.xml><?xml version="1.0" encoding="utf-8"?>
<sst xmlns="http://schemas.openxmlformats.org/spreadsheetml/2006/main" count="57" uniqueCount="35">
  <si>
    <t xml:space="preserve">                     Рынок труда</t>
  </si>
  <si>
    <t>№ п/п</t>
  </si>
  <si>
    <t>Показатели</t>
  </si>
  <si>
    <t>Ед. изм</t>
  </si>
  <si>
    <t xml:space="preserve">Отчетный год </t>
  </si>
  <si>
    <t>Темпы                                       роста (+), снижения (-)</t>
  </si>
  <si>
    <t>Численность населения всего</t>
  </si>
  <si>
    <t>чел</t>
  </si>
  <si>
    <t>Численность экономически активного населения</t>
  </si>
  <si>
    <t xml:space="preserve">Обшая численность безработных граждан </t>
  </si>
  <si>
    <t>Ак</t>
  </si>
  <si>
    <t>Аянгаты</t>
  </si>
  <si>
    <t>Аксы-Барлык</t>
  </si>
  <si>
    <t xml:space="preserve">Барлык </t>
  </si>
  <si>
    <t>Бижиктиг-Хая</t>
  </si>
  <si>
    <t>Эрги-Барпык</t>
  </si>
  <si>
    <t>Шекпээр</t>
  </si>
  <si>
    <t>Хонделен</t>
  </si>
  <si>
    <t>Кызыл-Мажалык</t>
  </si>
  <si>
    <t>граждане, не состоящие на учете</t>
  </si>
  <si>
    <t>Коэффициент напряженности на рынке труда</t>
  </si>
  <si>
    <t>%</t>
  </si>
  <si>
    <t>Удельный весь уровня безработицы от общей численности экономически активного населения</t>
  </si>
  <si>
    <t>Уровень зарегистрированной безработицы от общей численности населения</t>
  </si>
  <si>
    <t xml:space="preserve">Удельный весь трудоустроенных граждан от общей численности безработных граждан </t>
  </si>
  <si>
    <t>помощь в поиске работы и трудоустройстве</t>
  </si>
  <si>
    <t>осуществление индивидуальной предпринимательской деятельности</t>
  </si>
  <si>
    <t>ведение личного подсобного хозяйства</t>
  </si>
  <si>
    <t>иные</t>
  </si>
  <si>
    <t>за 9 мес 2022 г</t>
  </si>
  <si>
    <t>за 9 мес 2023 г</t>
  </si>
  <si>
    <t xml:space="preserve">Численность трудоустроенных граждан на постоянные и временные места </t>
  </si>
  <si>
    <t xml:space="preserve">из них, численность официально зарегистрированных безработных граждан, состоящие на учете в ЦЗН всего </t>
  </si>
  <si>
    <t>Общая численность участников программы "Соцконтракт"</t>
  </si>
  <si>
    <r>
      <t xml:space="preserve">  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11</t>
    </r>
    <r>
      <rPr>
        <sz val="10"/>
        <color theme="1"/>
        <rFont val="Times New Roman"/>
        <family val="1"/>
        <charset val="204"/>
      </rPr>
      <t xml:space="preserve"> 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</si>
</sst>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5" zoomScaleNormal="100" workbookViewId="0">
      <selection activeCell="G21" sqref="G21"/>
    </sheetView>
  </sheetViews>
  <sheetFormatPr defaultRowHeight="15" x14ac:dyDescent="0.25"/>
  <cols>
    <col min="1" max="1" width="4.140625" customWidth="1"/>
    <col min="2" max="2" width="40.5703125" customWidth="1"/>
    <col min="6" max="6" width="9.7109375" customWidth="1"/>
  </cols>
  <sheetData>
    <row r="1" spans="1:9" x14ac:dyDescent="0.25">
      <c r="A1" s="20" t="s">
        <v>34</v>
      </c>
      <c r="B1" s="21"/>
      <c r="C1" s="21"/>
      <c r="D1" s="21"/>
      <c r="E1" s="21"/>
      <c r="F1" s="21"/>
      <c r="G1" s="1"/>
      <c r="H1" s="1"/>
      <c r="I1" s="1"/>
    </row>
    <row r="2" spans="1:9" x14ac:dyDescent="0.25">
      <c r="A2" s="12" t="s">
        <v>0</v>
      </c>
      <c r="B2" s="13"/>
      <c r="C2" s="13"/>
      <c r="D2" s="13"/>
      <c r="E2" s="13"/>
      <c r="F2" s="13"/>
      <c r="G2" s="1"/>
      <c r="H2" s="1"/>
      <c r="I2" s="1"/>
    </row>
    <row r="3" spans="1:9" x14ac:dyDescent="0.25">
      <c r="A3" s="14" t="s">
        <v>1</v>
      </c>
      <c r="B3" s="16" t="s">
        <v>2</v>
      </c>
      <c r="C3" s="17" t="s">
        <v>3</v>
      </c>
      <c r="D3" s="10" t="s">
        <v>4</v>
      </c>
      <c r="E3" s="11"/>
      <c r="F3" s="14" t="s">
        <v>5</v>
      </c>
      <c r="G3" s="1"/>
      <c r="H3" s="1"/>
      <c r="I3" s="1"/>
    </row>
    <row r="4" spans="1:9" ht="24" x14ac:dyDescent="0.25">
      <c r="A4" s="15"/>
      <c r="B4" s="15"/>
      <c r="C4" s="15"/>
      <c r="D4" s="2" t="s">
        <v>29</v>
      </c>
      <c r="E4" s="2" t="s">
        <v>30</v>
      </c>
      <c r="F4" s="15"/>
      <c r="G4" s="1"/>
      <c r="H4" s="1"/>
      <c r="I4" s="1"/>
    </row>
    <row r="5" spans="1:9" ht="18" customHeight="1" x14ac:dyDescent="0.25">
      <c r="A5" s="5">
        <v>1</v>
      </c>
      <c r="B5" s="6" t="s">
        <v>6</v>
      </c>
      <c r="C5" s="18" t="s">
        <v>7</v>
      </c>
      <c r="D5" s="5">
        <v>12493</v>
      </c>
      <c r="E5" s="5">
        <v>12505</v>
      </c>
      <c r="F5" s="5">
        <f>E5-D5</f>
        <v>12</v>
      </c>
      <c r="G5" s="1"/>
      <c r="H5" s="1"/>
      <c r="I5" s="1"/>
    </row>
    <row r="6" spans="1:9" ht="31.5" customHeight="1" x14ac:dyDescent="0.25">
      <c r="A6" s="5">
        <v>2</v>
      </c>
      <c r="B6" s="6" t="s">
        <v>8</v>
      </c>
      <c r="C6" s="18" t="s">
        <v>7</v>
      </c>
      <c r="D6" s="5">
        <v>5911</v>
      </c>
      <c r="E6" s="5">
        <v>5925</v>
      </c>
      <c r="F6" s="5">
        <f t="shared" ref="F6:F28" si="0">E6-D6</f>
        <v>14</v>
      </c>
      <c r="G6" s="1"/>
      <c r="H6" s="1"/>
      <c r="I6" s="1"/>
    </row>
    <row r="7" spans="1:9" ht="28.5" x14ac:dyDescent="0.25">
      <c r="A7" s="5">
        <v>3</v>
      </c>
      <c r="B7" s="6" t="s">
        <v>9</v>
      </c>
      <c r="C7" s="18" t="s">
        <v>7</v>
      </c>
      <c r="D7" s="5">
        <f>D8+D18</f>
        <v>1868</v>
      </c>
      <c r="E7" s="5">
        <f>E8+E18</f>
        <v>1892</v>
      </c>
      <c r="F7" s="5">
        <f t="shared" si="0"/>
        <v>24</v>
      </c>
      <c r="G7" s="1"/>
      <c r="H7" s="1"/>
      <c r="I7" s="1"/>
    </row>
    <row r="8" spans="1:9" ht="48.75" customHeight="1" x14ac:dyDescent="0.25">
      <c r="A8" s="4"/>
      <c r="B8" s="8" t="s">
        <v>32</v>
      </c>
      <c r="C8" s="19" t="s">
        <v>7</v>
      </c>
      <c r="D8" s="4">
        <f>SUM(D9:D17)</f>
        <v>206</v>
      </c>
      <c r="E8" s="4">
        <f>SUM(E9:E17)</f>
        <v>218</v>
      </c>
      <c r="F8" s="4">
        <f t="shared" si="0"/>
        <v>12</v>
      </c>
      <c r="G8" s="1"/>
      <c r="H8" s="1"/>
      <c r="I8" s="1"/>
    </row>
    <row r="9" spans="1:9" x14ac:dyDescent="0.25">
      <c r="A9" s="4"/>
      <c r="B9" s="3" t="s">
        <v>10</v>
      </c>
      <c r="C9" s="19" t="s">
        <v>7</v>
      </c>
      <c r="D9" s="4">
        <v>9</v>
      </c>
      <c r="E9" s="4">
        <v>9</v>
      </c>
      <c r="F9" s="4">
        <f t="shared" si="0"/>
        <v>0</v>
      </c>
      <c r="G9" s="1"/>
      <c r="H9" s="1"/>
      <c r="I9" s="1"/>
    </row>
    <row r="10" spans="1:9" x14ac:dyDescent="0.25">
      <c r="A10" s="4"/>
      <c r="B10" s="3" t="s">
        <v>11</v>
      </c>
      <c r="C10" s="19" t="s">
        <v>7</v>
      </c>
      <c r="D10" s="4">
        <v>10</v>
      </c>
      <c r="E10" s="4">
        <v>10</v>
      </c>
      <c r="F10" s="4">
        <f t="shared" si="0"/>
        <v>0</v>
      </c>
      <c r="G10" s="1"/>
      <c r="H10" s="1"/>
      <c r="I10" s="1"/>
    </row>
    <row r="11" spans="1:9" x14ac:dyDescent="0.25">
      <c r="A11" s="4"/>
      <c r="B11" s="3" t="s">
        <v>12</v>
      </c>
      <c r="C11" s="19" t="s">
        <v>7</v>
      </c>
      <c r="D11" s="4">
        <v>18</v>
      </c>
      <c r="E11" s="4">
        <v>19</v>
      </c>
      <c r="F11" s="4">
        <f t="shared" si="0"/>
        <v>1</v>
      </c>
      <c r="G11" s="1"/>
      <c r="H11" s="1"/>
      <c r="I11" s="1"/>
    </row>
    <row r="12" spans="1:9" x14ac:dyDescent="0.25">
      <c r="A12" s="4"/>
      <c r="B12" s="3" t="s">
        <v>13</v>
      </c>
      <c r="C12" s="19" t="s">
        <v>7</v>
      </c>
      <c r="D12" s="4">
        <v>20</v>
      </c>
      <c r="E12" s="4">
        <v>22</v>
      </c>
      <c r="F12" s="4">
        <f t="shared" si="0"/>
        <v>2</v>
      </c>
      <c r="G12" s="1"/>
      <c r="H12" s="1"/>
      <c r="I12" s="1"/>
    </row>
    <row r="13" spans="1:9" x14ac:dyDescent="0.25">
      <c r="A13" s="4"/>
      <c r="B13" s="3" t="s">
        <v>14</v>
      </c>
      <c r="C13" s="19" t="s">
        <v>7</v>
      </c>
      <c r="D13" s="4">
        <v>14</v>
      </c>
      <c r="E13" s="4">
        <v>14</v>
      </c>
      <c r="F13" s="4">
        <f t="shared" si="0"/>
        <v>0</v>
      </c>
      <c r="G13" s="1"/>
      <c r="H13" s="1"/>
      <c r="I13" s="1"/>
    </row>
    <row r="14" spans="1:9" x14ac:dyDescent="0.25">
      <c r="A14" s="4"/>
      <c r="B14" s="3" t="s">
        <v>15</v>
      </c>
      <c r="C14" s="19" t="s">
        <v>7</v>
      </c>
      <c r="D14" s="4">
        <v>20</v>
      </c>
      <c r="E14" s="4">
        <v>21</v>
      </c>
      <c r="F14" s="4">
        <f t="shared" si="0"/>
        <v>1</v>
      </c>
      <c r="G14" s="1"/>
      <c r="H14" s="1"/>
      <c r="I14" s="1"/>
    </row>
    <row r="15" spans="1:9" x14ac:dyDescent="0.25">
      <c r="A15" s="4"/>
      <c r="B15" s="3" t="s">
        <v>16</v>
      </c>
      <c r="C15" s="19" t="s">
        <v>7</v>
      </c>
      <c r="D15" s="4">
        <v>17</v>
      </c>
      <c r="E15" s="4">
        <v>17</v>
      </c>
      <c r="F15" s="4">
        <f t="shared" si="0"/>
        <v>0</v>
      </c>
      <c r="G15" s="1"/>
      <c r="H15" s="1"/>
      <c r="I15" s="1"/>
    </row>
    <row r="16" spans="1:9" x14ac:dyDescent="0.25">
      <c r="A16" s="4"/>
      <c r="B16" s="3" t="s">
        <v>17</v>
      </c>
      <c r="C16" s="19" t="s">
        <v>7</v>
      </c>
      <c r="D16" s="4">
        <v>6</v>
      </c>
      <c r="E16" s="4">
        <v>8</v>
      </c>
      <c r="F16" s="4">
        <f t="shared" si="0"/>
        <v>2</v>
      </c>
      <c r="G16" s="1"/>
      <c r="H16" s="1"/>
      <c r="I16" s="1"/>
    </row>
    <row r="17" spans="1:9" x14ac:dyDescent="0.25">
      <c r="A17" s="4"/>
      <c r="B17" s="3" t="s">
        <v>18</v>
      </c>
      <c r="C17" s="19" t="s">
        <v>7</v>
      </c>
      <c r="D17" s="4">
        <v>92</v>
      </c>
      <c r="E17" s="4">
        <v>98</v>
      </c>
      <c r="F17" s="4">
        <f t="shared" si="0"/>
        <v>6</v>
      </c>
      <c r="G17" s="1"/>
      <c r="H17" s="1"/>
      <c r="I17" s="1"/>
    </row>
    <row r="18" spans="1:9" x14ac:dyDescent="0.25">
      <c r="A18" s="4"/>
      <c r="B18" s="3" t="s">
        <v>19</v>
      </c>
      <c r="C18" s="19" t="s">
        <v>7</v>
      </c>
      <c r="D18" s="4">
        <v>1662</v>
      </c>
      <c r="E18" s="4">
        <v>1674</v>
      </c>
      <c r="F18" s="4">
        <f t="shared" si="0"/>
        <v>12</v>
      </c>
      <c r="G18" s="1"/>
      <c r="H18" s="1"/>
      <c r="I18" s="1"/>
    </row>
    <row r="19" spans="1:9" ht="31.5" customHeight="1" x14ac:dyDescent="0.25">
      <c r="A19" s="5">
        <v>4</v>
      </c>
      <c r="B19" s="6" t="s">
        <v>20</v>
      </c>
      <c r="C19" s="18" t="s">
        <v>21</v>
      </c>
      <c r="D19" s="9">
        <f>D7/D6</f>
        <v>0.31602097783792926</v>
      </c>
      <c r="E19" s="9">
        <f>E7/E6</f>
        <v>0.31932489451476792</v>
      </c>
      <c r="F19" s="9">
        <f t="shared" si="0"/>
        <v>3.3039166768386585E-3</v>
      </c>
      <c r="G19" s="1"/>
      <c r="H19" s="1"/>
      <c r="I19" s="1"/>
    </row>
    <row r="20" spans="1:9" ht="44.25" customHeight="1" x14ac:dyDescent="0.25">
      <c r="A20" s="5">
        <v>5</v>
      </c>
      <c r="B20" s="6" t="s">
        <v>22</v>
      </c>
      <c r="C20" s="18" t="s">
        <v>21</v>
      </c>
      <c r="D20" s="9">
        <f>D7/D6%</f>
        <v>31.602097783792928</v>
      </c>
      <c r="E20" s="9">
        <f>E7/E6%</f>
        <v>31.932489451476794</v>
      </c>
      <c r="F20" s="9">
        <f t="shared" si="0"/>
        <v>0.33039166768386607</v>
      </c>
      <c r="G20" s="1"/>
      <c r="H20" s="1"/>
      <c r="I20" s="1"/>
    </row>
    <row r="21" spans="1:9" ht="45" customHeight="1" x14ac:dyDescent="0.25">
      <c r="A21" s="5">
        <v>6</v>
      </c>
      <c r="B21" s="6" t="s">
        <v>23</v>
      </c>
      <c r="C21" s="18" t="s">
        <v>21</v>
      </c>
      <c r="D21" s="9">
        <f>D7/D5%</f>
        <v>14.952373329064276</v>
      </c>
      <c r="E21" s="9">
        <f>E7/E5%</f>
        <v>15.129948020791684</v>
      </c>
      <c r="F21" s="9">
        <f t="shared" si="0"/>
        <v>0.1775746917274077</v>
      </c>
      <c r="G21" s="1"/>
      <c r="H21" s="1"/>
      <c r="I21" s="1"/>
    </row>
    <row r="22" spans="1:9" ht="31.5" customHeight="1" x14ac:dyDescent="0.25">
      <c r="A22" s="5">
        <v>7</v>
      </c>
      <c r="B22" s="6" t="s">
        <v>31</v>
      </c>
      <c r="C22" s="18" t="s">
        <v>7</v>
      </c>
      <c r="D22" s="5">
        <v>439</v>
      </c>
      <c r="E22" s="5">
        <v>370</v>
      </c>
      <c r="F22" s="5">
        <f t="shared" si="0"/>
        <v>-69</v>
      </c>
      <c r="G22" s="1"/>
      <c r="H22" s="1"/>
      <c r="I22" s="1"/>
    </row>
    <row r="23" spans="1:9" ht="45" customHeight="1" x14ac:dyDescent="0.25">
      <c r="A23" s="5">
        <v>8</v>
      </c>
      <c r="B23" s="6" t="s">
        <v>24</v>
      </c>
      <c r="C23" s="18" t="s">
        <v>21</v>
      </c>
      <c r="D23" s="7">
        <f>D22/D7%</f>
        <v>23.501070663811564</v>
      </c>
      <c r="E23" s="7">
        <f>E22/E7%</f>
        <v>19.556025369978858</v>
      </c>
      <c r="F23" s="7">
        <f t="shared" si="0"/>
        <v>-3.9450452938327061</v>
      </c>
      <c r="G23" s="1"/>
      <c r="H23" s="1"/>
      <c r="I23" s="1"/>
    </row>
    <row r="24" spans="1:9" ht="32.25" customHeight="1" x14ac:dyDescent="0.25">
      <c r="A24" s="5">
        <v>9</v>
      </c>
      <c r="B24" s="6" t="s">
        <v>33</v>
      </c>
      <c r="C24" s="18" t="s">
        <v>7</v>
      </c>
      <c r="D24" s="5">
        <f>SUM(D25:D28)</f>
        <v>113</v>
      </c>
      <c r="E24" s="5">
        <f>SUM(E25:E28)</f>
        <v>97</v>
      </c>
      <c r="F24" s="5">
        <f t="shared" si="0"/>
        <v>-16</v>
      </c>
      <c r="G24" s="1"/>
      <c r="H24" s="1"/>
      <c r="I24" s="1"/>
    </row>
    <row r="25" spans="1:9" ht="18" customHeight="1" x14ac:dyDescent="0.25">
      <c r="A25" s="4"/>
      <c r="B25" s="3" t="s">
        <v>25</v>
      </c>
      <c r="C25" s="19" t="s">
        <v>7</v>
      </c>
      <c r="D25" s="4">
        <v>41</v>
      </c>
      <c r="E25" s="4">
        <v>32</v>
      </c>
      <c r="F25" s="4">
        <f t="shared" si="0"/>
        <v>-9</v>
      </c>
      <c r="G25" s="1"/>
      <c r="H25" s="1"/>
      <c r="I25" s="1"/>
    </row>
    <row r="26" spans="1:9" ht="30" x14ac:dyDescent="0.25">
      <c r="A26" s="4"/>
      <c r="B26" s="3" t="s">
        <v>26</v>
      </c>
      <c r="C26" s="19" t="s">
        <v>7</v>
      </c>
      <c r="D26" s="4">
        <v>23</v>
      </c>
      <c r="E26" s="4">
        <v>9</v>
      </c>
      <c r="F26" s="4">
        <f t="shared" si="0"/>
        <v>-14</v>
      </c>
      <c r="G26" s="1"/>
      <c r="H26" s="1"/>
      <c r="I26" s="1"/>
    </row>
    <row r="27" spans="1:9" x14ac:dyDescent="0.25">
      <c r="A27" s="4"/>
      <c r="B27" s="3" t="s">
        <v>27</v>
      </c>
      <c r="C27" s="19" t="s">
        <v>7</v>
      </c>
      <c r="D27" s="4">
        <v>30</v>
      </c>
      <c r="E27" s="4">
        <v>31</v>
      </c>
      <c r="F27" s="4">
        <f t="shared" si="0"/>
        <v>1</v>
      </c>
      <c r="G27" s="1"/>
      <c r="H27" s="1"/>
      <c r="I27" s="1"/>
    </row>
    <row r="28" spans="1:9" x14ac:dyDescent="0.25">
      <c r="A28" s="4"/>
      <c r="B28" s="3" t="s">
        <v>28</v>
      </c>
      <c r="C28" s="19" t="s">
        <v>7</v>
      </c>
      <c r="D28" s="4">
        <v>19</v>
      </c>
      <c r="E28" s="4">
        <v>25</v>
      </c>
      <c r="F28" s="4">
        <f t="shared" si="0"/>
        <v>6</v>
      </c>
      <c r="G28" s="1"/>
      <c r="H28" s="1"/>
      <c r="I28" s="1"/>
    </row>
  </sheetData>
  <mergeCells count="7">
    <mergeCell ref="D3:E3"/>
    <mergeCell ref="A1:F1"/>
    <mergeCell ref="A2:F2"/>
    <mergeCell ref="A3:A4"/>
    <mergeCell ref="B3:B4"/>
    <mergeCell ref="C3:C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2023-12-13T08:43:24Z</dcterms:modified>
</cp:coreProperties>
</file>