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2" i="1" l="1"/>
  <c r="G71" i="1"/>
  <c r="H71" i="1"/>
  <c r="D9" i="1"/>
  <c r="D71" i="1" s="1"/>
  <c r="E71" i="1"/>
  <c r="F44" i="1"/>
  <c r="F50" i="1"/>
  <c r="F66" i="1"/>
  <c r="F31" i="1"/>
  <c r="F37" i="1"/>
  <c r="F47" i="1"/>
  <c r="F53" i="1"/>
  <c r="F54" i="1"/>
  <c r="F23" i="1"/>
  <c r="F36" i="1"/>
  <c r="F38" i="1"/>
  <c r="F41" i="1"/>
  <c r="F48" i="1"/>
  <c r="F65" i="1"/>
  <c r="F45" i="1"/>
  <c r="F52" i="1"/>
  <c r="F55" i="1"/>
  <c r="F17" i="1"/>
  <c r="F21" i="1"/>
  <c r="F71" i="1" l="1"/>
</calcChain>
</file>

<file path=xl/sharedStrings.xml><?xml version="1.0" encoding="utf-8"?>
<sst xmlns="http://schemas.openxmlformats.org/spreadsheetml/2006/main" count="92" uniqueCount="91">
  <si>
    <t>№ п/п</t>
  </si>
  <si>
    <t>Наименование программы</t>
  </si>
  <si>
    <t>Наименование подпрограммы</t>
  </si>
  <si>
    <t>Объем средств необходимое для реализации мероприятий по годам</t>
  </si>
  <si>
    <t>Развитие здравоохранения</t>
  </si>
  <si>
    <t>Антиалкогольная программа</t>
  </si>
  <si>
    <t xml:space="preserve">Развитие образования и науки </t>
  </si>
  <si>
    <t>Развитие русского языка</t>
  </si>
  <si>
    <t>Развитие культуры и туризма</t>
  </si>
  <si>
    <t>Социальная поддержка граждан</t>
  </si>
  <si>
    <t>Доступная среда</t>
  </si>
  <si>
    <t>Социальная защита семьи и детей</t>
  </si>
  <si>
    <t>Развитие системы молодежной политики</t>
  </si>
  <si>
    <t>Обеспечение общественного порядка и противодействие преступности</t>
  </si>
  <si>
    <t>Противодействие незаконному обороту наркотиков</t>
  </si>
  <si>
    <t>Защита населения и территорий от чрезвычайных ситуаций, обеспечения пожарной безопасности и безопасности людей на водных объектах</t>
  </si>
  <si>
    <t>Развитие сельского хозяйства и регулирование рынков сельскохозяйственной продукции, сырья и продольствия</t>
  </si>
  <si>
    <t>Повышение эффективности  и надежности функционирования жилищно-коммунального хозяйства</t>
  </si>
  <si>
    <t>Труд и занятость</t>
  </si>
  <si>
    <t>Энергоэффективность и развитите энергетики</t>
  </si>
  <si>
    <t>Развитие муниципальной службы и резерва управленческих кадров</t>
  </si>
  <si>
    <t>Развитие тувинского языка</t>
  </si>
  <si>
    <t>Поддержка малых форм хозяйствования (Погашение 2 % ставки кредита)</t>
  </si>
  <si>
    <t>Развитие подотрасли животноводства, переработки и реализации продукции животноводства (объезд чабанских стоянок и реконструкция здания ООО "Племсервиса")</t>
  </si>
  <si>
    <t>Всего расходов на реализацию муниципальных программ</t>
  </si>
  <si>
    <t>Развитие средств массовой информации,книгоиздания и полиграфии</t>
  </si>
  <si>
    <t xml:space="preserve">Развитие земельно-имущественных отношений </t>
  </si>
  <si>
    <t>Управление государственными финансами</t>
  </si>
  <si>
    <t>Развитие дошкольного образования</t>
  </si>
  <si>
    <t>Развитие общего образования</t>
  </si>
  <si>
    <t>Развитие дополнительного образования</t>
  </si>
  <si>
    <t>Развитие системы оценки качества образования и информационной прозрачности системы образования</t>
  </si>
  <si>
    <t>Отдых и оздоровление детей</t>
  </si>
  <si>
    <t>В каждой семье-не менее одного ребенка с высшим образованием</t>
  </si>
  <si>
    <t>Патриотическое воспитание детей и молодежи</t>
  </si>
  <si>
    <t>Реализация демографической политики по сбережению населения и повышения рождаемости</t>
  </si>
  <si>
    <t>Предоставление мер социальной поддержки отдельных категорий граждан (ветераны труда,труженики тыла, жертвы политрепрессий,пожилые люди,малоимущие граждане,инвалиды)</t>
  </si>
  <si>
    <t>Организация предоставления гражданам субсидий на оплату жилых помещений и коммунальных услуг</t>
  </si>
  <si>
    <t>Поддержка материнства и детства (осуществление назначения и выплаты ежем пособия на ребенка,выплата госпособий на случай временной нетрудоспособности и материнства)</t>
  </si>
  <si>
    <t>Социальный уголь</t>
  </si>
  <si>
    <t>Наследие</t>
  </si>
  <si>
    <t>Развитие туризма</t>
  </si>
  <si>
    <t>Развитие массовой физической культуры и спорта</t>
  </si>
  <si>
    <t>Санитарно-просветительская работа по вопросам снижения числа медицинских абортов и охраны здоровья матери и ребенка</t>
  </si>
  <si>
    <t>Развитие мелиорации земель сельскохозяйственного назначения (капвложение вложение на ремонт,реконструкцию оросительных систем,проведение противопаводковых мероприятий)</t>
  </si>
  <si>
    <t>Устойчивое развитие сельских территорий (расходы на обеспечение мероприятий по улучшению жилищных условий граждан,молодых семей и молодых специалистов)</t>
  </si>
  <si>
    <t>Создание благоприятных условий для ведения бизнеса (развитие малого  и среднего предпринимательства)</t>
  </si>
  <si>
    <t>Безопасность дорожного движения</t>
  </si>
  <si>
    <t>Профилактика терроризма и экстремизма</t>
  </si>
  <si>
    <t>Противодействие коррупции</t>
  </si>
  <si>
    <t>Развитие ветеринарии и обеспечение эпизоотического благополучия (предупреждение и ликвидация заразных и массовых незаразных  болезней животных и их лечению,строительство скотомогильников,регулирование численности волков и бродячих собак)</t>
  </si>
  <si>
    <t>Развитие дорожно-транспортной системы</t>
  </si>
  <si>
    <t>Физическая культура и спорт</t>
  </si>
  <si>
    <t>Подготовка и проведение мероприятий посвященным к юбилейным датам и профессиональным праздникам</t>
  </si>
  <si>
    <t>Улучшение мат-технической базы ЕДДС</t>
  </si>
  <si>
    <t>Асфальтирование дороги с.Эрги-Барлык</t>
  </si>
  <si>
    <t>Оказание материальной помощи малообеспеченным семьям</t>
  </si>
  <si>
    <t>Мероприятия по снижению заболевания и смертности от туберкулеза</t>
  </si>
  <si>
    <t>Развитие муниципального архива</t>
  </si>
  <si>
    <t>Сумма (тыс.руб)</t>
  </si>
  <si>
    <t>Источник финансирования</t>
  </si>
  <si>
    <t>Приложение № 1</t>
  </si>
  <si>
    <t>Реконструкция локальных систем водоснабжения в с.Хонделен</t>
  </si>
  <si>
    <t>Трудоустройство граждан на сезонные работы привлекаемые на отопительный сезон</t>
  </si>
  <si>
    <r>
      <t>Приобретение специализированной коммунальной техники для нужд ЖКХ (1.погрузочно-уборочная машина ПУМ-4853-</t>
    </r>
    <r>
      <rPr>
        <b/>
        <sz val="11"/>
        <color theme="1"/>
        <rFont val="Times New Roman"/>
        <family val="1"/>
        <charset val="204"/>
      </rPr>
      <t xml:space="preserve">128 </t>
    </r>
    <r>
      <rPr>
        <sz val="11"/>
        <color theme="1"/>
        <rFont val="Times New Roman"/>
        <family val="1"/>
        <charset val="204"/>
      </rPr>
      <t>тыс.руб.2.Мусоровоз КО-440 на базе ГАЗ-3309-</t>
    </r>
    <r>
      <rPr>
        <b/>
        <sz val="11"/>
        <color theme="1"/>
        <rFont val="Times New Roman"/>
        <family val="1"/>
        <charset val="204"/>
      </rPr>
      <t xml:space="preserve">173 </t>
    </r>
    <r>
      <rPr>
        <sz val="11"/>
        <color theme="1"/>
        <rFont val="Times New Roman"/>
        <family val="1"/>
        <charset val="204"/>
      </rPr>
      <t>тыс.руб))</t>
    </r>
  </si>
  <si>
    <r>
      <t xml:space="preserve">Разработка ПСД по замене очистных сооружений (стоимость работ </t>
    </r>
    <r>
      <rPr>
        <b/>
        <sz val="11"/>
        <color theme="1"/>
        <rFont val="Times New Roman"/>
        <family val="1"/>
        <charset val="204"/>
      </rPr>
      <t>4500</t>
    </r>
    <r>
      <rPr>
        <sz val="11"/>
        <color theme="1"/>
        <rFont val="Times New Roman"/>
        <family val="1"/>
        <charset val="204"/>
      </rPr>
      <t xml:space="preserve"> тыс.руб)</t>
    </r>
  </si>
  <si>
    <t>Модернизация существующих линий уличного освещения с.Кызыл-Мажалык</t>
  </si>
  <si>
    <t>Замена окон на пластиковые адм кожууна</t>
  </si>
  <si>
    <t>Приобретение азбуки Брайла для слабовидящим</t>
  </si>
  <si>
    <t>Приобретение оргтехники</t>
  </si>
  <si>
    <t>Формирование современной городской среды</t>
  </si>
  <si>
    <t>Реконструкция стелы на площади хун нояна Буян-Бадыргы</t>
  </si>
  <si>
    <t>Строительство аллеи славы</t>
  </si>
  <si>
    <t xml:space="preserve">Развитие культуры </t>
  </si>
  <si>
    <t xml:space="preserve">Изготовление газеты "Хемчиктин сылдызы" </t>
  </si>
  <si>
    <t>Создание  условий по функционированию администрации кожууна</t>
  </si>
  <si>
    <t>Ресбюджет</t>
  </si>
  <si>
    <t>Местный бюджет</t>
  </si>
  <si>
    <t>Развитие подотрасли растениеводства, переработки и реализации продукции растениеводства (весенне-полевые работы,уборка урожая,запасные части к сельхозтехнике,завоз семян,выращивание овощных культур и картофеля )</t>
  </si>
  <si>
    <t>Техническая и технологическая модернизация, инновационное развитие АПК (приобретение сельхозмашин и оборудования)</t>
  </si>
  <si>
    <t>Сводный перечень основных мероприятий и финансовые затраты муниципальных программ подлежащих к финансированию в 2018 году и на прогнозируемый период на 2019-2020 годы</t>
  </si>
  <si>
    <t>к решению Хурала представителей</t>
  </si>
  <si>
    <t>Приобретение спортинвентаря для зимнего вида спорта</t>
  </si>
  <si>
    <t xml:space="preserve">Социальный картофель </t>
  </si>
  <si>
    <t>Приобретение опрыскивателя ОПШ-15 для уничтожение дикорастущей конопли</t>
  </si>
  <si>
    <t>Прочие расходы для уничтожение дикорастущей конопли</t>
  </si>
  <si>
    <t>Устранение чрезвычайной ситуации в пожароопасный период и в период паводковой ситуации</t>
  </si>
  <si>
    <t>Устранение аварий в период отопительного сезона (Приобретение центробежных, глубинных насосов и колостников)</t>
  </si>
  <si>
    <t>Модернизация существующих линий уличного освещения с.Барлык и Шекпээр</t>
  </si>
  <si>
    <t>Приобретение мебели  для большого зала заседания (стулья,столы)</t>
  </si>
  <si>
    <t>№ 54 от 20.12.2017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</si>
</sst>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topLeftCell="A54" workbookViewId="0">
      <selection activeCell="F62" sqref="F62"/>
    </sheetView>
  </sheetViews>
  <sheetFormatPr defaultRowHeight="15" x14ac:dyDescent="0.25"/>
  <cols>
    <col min="1" max="1" width="3.7109375" customWidth="1"/>
    <col min="2" max="2" width="32.5703125" customWidth="1"/>
    <col min="3" max="3" width="41.42578125" customWidth="1"/>
    <col min="4" max="4" width="11.28515625" customWidth="1"/>
    <col min="5" max="5" width="9.42578125" customWidth="1"/>
    <col min="6" max="6" width="10.140625" customWidth="1"/>
    <col min="7" max="7" width="9.140625" customWidth="1"/>
    <col min="8" max="8" width="9" customWidth="1"/>
  </cols>
  <sheetData>
    <row r="1" spans="1:8" x14ac:dyDescent="0.25">
      <c r="E1" s="5" t="s">
        <v>61</v>
      </c>
      <c r="F1" s="5"/>
      <c r="G1" s="5"/>
      <c r="H1" s="5"/>
    </row>
    <row r="2" spans="1:8" x14ac:dyDescent="0.25">
      <c r="E2" s="5" t="s">
        <v>81</v>
      </c>
      <c r="F2" s="5"/>
      <c r="G2" s="5"/>
      <c r="H2" s="5"/>
    </row>
    <row r="3" spans="1:8" x14ac:dyDescent="0.25">
      <c r="E3" s="5" t="s">
        <v>90</v>
      </c>
      <c r="F3" s="5"/>
      <c r="G3" s="5"/>
      <c r="H3" s="5"/>
    </row>
    <row r="4" spans="1:8" ht="34.5" customHeight="1" x14ac:dyDescent="0.25">
      <c r="A4" s="12" t="s">
        <v>80</v>
      </c>
      <c r="B4" s="13"/>
      <c r="C4" s="13"/>
      <c r="D4" s="13"/>
      <c r="E4" s="13"/>
      <c r="F4" s="13"/>
      <c r="G4" s="13"/>
      <c r="H4" s="13"/>
    </row>
    <row r="5" spans="1:8" ht="34.5" customHeight="1" x14ac:dyDescent="0.25">
      <c r="A5" s="14" t="s">
        <v>0</v>
      </c>
      <c r="B5" s="9" t="s">
        <v>1</v>
      </c>
      <c r="C5" s="9" t="s">
        <v>2</v>
      </c>
      <c r="D5" s="15" t="s">
        <v>3</v>
      </c>
      <c r="E5" s="16"/>
      <c r="F5" s="16"/>
      <c r="G5" s="16"/>
      <c r="H5" s="17"/>
    </row>
    <row r="6" spans="1:8" x14ac:dyDescent="0.25">
      <c r="A6" s="18"/>
      <c r="B6" s="10"/>
      <c r="C6" s="10"/>
      <c r="D6" s="19">
        <v>2018</v>
      </c>
      <c r="E6" s="16"/>
      <c r="F6" s="20"/>
      <c r="G6" s="9">
        <v>2019</v>
      </c>
      <c r="H6" s="9">
        <v>2020</v>
      </c>
    </row>
    <row r="7" spans="1:8" ht="15" customHeight="1" x14ac:dyDescent="0.25">
      <c r="A7" s="21"/>
      <c r="B7" s="22"/>
      <c r="C7" s="22"/>
      <c r="D7" s="14" t="s">
        <v>59</v>
      </c>
      <c r="E7" s="23" t="s">
        <v>60</v>
      </c>
      <c r="F7" s="24"/>
      <c r="G7" s="10"/>
      <c r="H7" s="10"/>
    </row>
    <row r="8" spans="1:8" x14ac:dyDescent="0.25">
      <c r="A8" s="25"/>
      <c r="B8" s="26"/>
      <c r="C8" s="26"/>
      <c r="D8" s="27"/>
      <c r="E8" s="28" t="s">
        <v>76</v>
      </c>
      <c r="F8" s="29" t="s">
        <v>77</v>
      </c>
      <c r="G8" s="11"/>
      <c r="H8" s="11"/>
    </row>
    <row r="9" spans="1:8" ht="45" x14ac:dyDescent="0.25">
      <c r="A9" s="9">
        <v>1</v>
      </c>
      <c r="B9" s="14" t="s">
        <v>4</v>
      </c>
      <c r="C9" s="36" t="s">
        <v>35</v>
      </c>
      <c r="D9" s="1">
        <f>E9+F9</f>
        <v>20</v>
      </c>
      <c r="E9" s="3"/>
      <c r="F9" s="1">
        <v>20</v>
      </c>
      <c r="G9" s="1">
        <v>20</v>
      </c>
      <c r="H9" s="1">
        <v>20</v>
      </c>
    </row>
    <row r="10" spans="1:8" ht="49.5" customHeight="1" x14ac:dyDescent="0.25">
      <c r="A10" s="22"/>
      <c r="B10" s="22"/>
      <c r="C10" s="36" t="s">
        <v>43</v>
      </c>
      <c r="D10" s="1">
        <v>25</v>
      </c>
      <c r="E10" s="3"/>
      <c r="F10" s="1">
        <v>20</v>
      </c>
      <c r="G10" s="1">
        <v>20</v>
      </c>
      <c r="H10" s="1">
        <v>20</v>
      </c>
    </row>
    <row r="11" spans="1:8" ht="32.25" customHeight="1" x14ac:dyDescent="0.25">
      <c r="A11" s="26"/>
      <c r="B11" s="26"/>
      <c r="C11" s="36" t="s">
        <v>57</v>
      </c>
      <c r="D11" s="1">
        <v>70</v>
      </c>
      <c r="E11" s="3"/>
      <c r="F11" s="1">
        <v>70</v>
      </c>
      <c r="G11" s="1">
        <v>70</v>
      </c>
      <c r="H11" s="1">
        <v>70</v>
      </c>
    </row>
    <row r="12" spans="1:8" x14ac:dyDescent="0.25">
      <c r="A12" s="1">
        <v>2</v>
      </c>
      <c r="B12" s="4" t="s">
        <v>5</v>
      </c>
      <c r="C12" s="37"/>
      <c r="D12" s="1">
        <v>19</v>
      </c>
      <c r="E12" s="1">
        <v>9</v>
      </c>
      <c r="F12" s="1">
        <v>10</v>
      </c>
      <c r="G12" s="1">
        <v>19</v>
      </c>
      <c r="H12" s="1">
        <v>19</v>
      </c>
    </row>
    <row r="13" spans="1:8" x14ac:dyDescent="0.25">
      <c r="A13" s="9">
        <v>3</v>
      </c>
      <c r="B13" s="14" t="s">
        <v>6</v>
      </c>
      <c r="C13" s="38" t="s">
        <v>28</v>
      </c>
      <c r="D13" s="1">
        <v>96392</v>
      </c>
      <c r="E13" s="4">
        <v>90058</v>
      </c>
      <c r="F13" s="1">
        <v>6334</v>
      </c>
      <c r="G13" s="1">
        <v>96392</v>
      </c>
      <c r="H13" s="1">
        <v>96392</v>
      </c>
    </row>
    <row r="14" spans="1:8" x14ac:dyDescent="0.25">
      <c r="A14" s="10"/>
      <c r="B14" s="30"/>
      <c r="C14" s="38" t="s">
        <v>29</v>
      </c>
      <c r="D14" s="1">
        <v>247250</v>
      </c>
      <c r="E14" s="4">
        <v>236757</v>
      </c>
      <c r="F14" s="1">
        <v>10493</v>
      </c>
      <c r="G14" s="1">
        <v>247250</v>
      </c>
      <c r="H14" s="1">
        <v>247250</v>
      </c>
    </row>
    <row r="15" spans="1:8" x14ac:dyDescent="0.25">
      <c r="A15" s="10"/>
      <c r="B15" s="30"/>
      <c r="C15" s="38" t="s">
        <v>30</v>
      </c>
      <c r="D15" s="1">
        <v>31616</v>
      </c>
      <c r="E15" s="4">
        <v>30395</v>
      </c>
      <c r="F15" s="1">
        <v>1221</v>
      </c>
      <c r="G15" s="1">
        <v>31616</v>
      </c>
      <c r="H15" s="1">
        <v>31616</v>
      </c>
    </row>
    <row r="16" spans="1:8" ht="45" x14ac:dyDescent="0.25">
      <c r="A16" s="10"/>
      <c r="B16" s="30"/>
      <c r="C16" s="38" t="s">
        <v>31</v>
      </c>
      <c r="D16" s="1">
        <v>17956</v>
      </c>
      <c r="E16" s="1">
        <v>15966</v>
      </c>
      <c r="F16" s="1">
        <v>1990</v>
      </c>
      <c r="G16" s="1">
        <v>18015</v>
      </c>
      <c r="H16" s="1">
        <v>18015</v>
      </c>
    </row>
    <row r="17" spans="1:8" x14ac:dyDescent="0.25">
      <c r="A17" s="10"/>
      <c r="B17" s="30"/>
      <c r="C17" s="38" t="s">
        <v>32</v>
      </c>
      <c r="D17" s="1">
        <v>2443</v>
      </c>
      <c r="E17" s="4">
        <v>1711</v>
      </c>
      <c r="F17" s="1">
        <f>D17-E17</f>
        <v>732</v>
      </c>
      <c r="G17" s="1">
        <v>2443</v>
      </c>
      <c r="H17" s="1">
        <v>2443</v>
      </c>
    </row>
    <row r="18" spans="1:8" ht="30" x14ac:dyDescent="0.25">
      <c r="A18" s="10"/>
      <c r="B18" s="30"/>
      <c r="C18" s="38" t="s">
        <v>33</v>
      </c>
      <c r="D18" s="1">
        <v>100</v>
      </c>
      <c r="E18" s="4"/>
      <c r="F18" s="1">
        <v>100</v>
      </c>
      <c r="G18" s="1">
        <v>100</v>
      </c>
      <c r="H18" s="1">
        <v>100</v>
      </c>
    </row>
    <row r="19" spans="1:8" ht="30" x14ac:dyDescent="0.25">
      <c r="A19" s="26"/>
      <c r="B19" s="31"/>
      <c r="C19" s="38" t="s">
        <v>34</v>
      </c>
      <c r="D19" s="1">
        <v>10</v>
      </c>
      <c r="E19" s="4"/>
      <c r="F19" s="1">
        <v>10</v>
      </c>
      <c r="G19" s="1">
        <v>10</v>
      </c>
      <c r="H19" s="1">
        <v>10</v>
      </c>
    </row>
    <row r="20" spans="1:8" x14ac:dyDescent="0.25">
      <c r="A20" s="1">
        <v>4</v>
      </c>
      <c r="B20" s="4" t="s">
        <v>7</v>
      </c>
      <c r="C20" s="37"/>
      <c r="D20" s="1">
        <v>62</v>
      </c>
      <c r="E20" s="1"/>
      <c r="F20" s="1">
        <v>62</v>
      </c>
      <c r="G20" s="1">
        <v>62</v>
      </c>
      <c r="H20" s="1">
        <v>62</v>
      </c>
    </row>
    <row r="21" spans="1:8" x14ac:dyDescent="0.25">
      <c r="A21" s="1">
        <v>5</v>
      </c>
      <c r="B21" s="4" t="s">
        <v>21</v>
      </c>
      <c r="C21" s="37"/>
      <c r="D21" s="1">
        <v>3</v>
      </c>
      <c r="E21" s="1"/>
      <c r="F21" s="1">
        <f>D21-E21</f>
        <v>3</v>
      </c>
      <c r="G21" s="1">
        <v>3</v>
      </c>
      <c r="H21" s="1">
        <v>3</v>
      </c>
    </row>
    <row r="22" spans="1:8" x14ac:dyDescent="0.25">
      <c r="A22" s="9">
        <v>6</v>
      </c>
      <c r="B22" s="14" t="s">
        <v>8</v>
      </c>
      <c r="C22" s="37" t="s">
        <v>40</v>
      </c>
      <c r="D22" s="8">
        <v>110</v>
      </c>
      <c r="E22" s="8"/>
      <c r="F22" s="1">
        <v>110</v>
      </c>
      <c r="G22" s="8">
        <v>110</v>
      </c>
      <c r="H22" s="8">
        <v>110</v>
      </c>
    </row>
    <row r="23" spans="1:8" ht="45" x14ac:dyDescent="0.25">
      <c r="A23" s="10"/>
      <c r="B23" s="18"/>
      <c r="C23" s="38" t="s">
        <v>53</v>
      </c>
      <c r="D23" s="1">
        <v>500</v>
      </c>
      <c r="E23" s="4"/>
      <c r="F23" s="1">
        <f>D23-E23</f>
        <v>500</v>
      </c>
      <c r="G23" s="1">
        <v>500</v>
      </c>
      <c r="H23" s="1">
        <v>500</v>
      </c>
    </row>
    <row r="24" spans="1:8" x14ac:dyDescent="0.25">
      <c r="A24" s="10"/>
      <c r="B24" s="18"/>
      <c r="C24" s="37" t="s">
        <v>41</v>
      </c>
      <c r="D24" s="1">
        <v>100</v>
      </c>
      <c r="E24" s="4"/>
      <c r="F24" s="1">
        <v>100</v>
      </c>
      <c r="G24" s="1">
        <v>100</v>
      </c>
      <c r="H24" s="1">
        <v>100</v>
      </c>
    </row>
    <row r="25" spans="1:8" x14ac:dyDescent="0.25">
      <c r="A25" s="26"/>
      <c r="B25" s="31"/>
      <c r="C25" s="38" t="s">
        <v>73</v>
      </c>
      <c r="D25" s="1">
        <v>5875</v>
      </c>
      <c r="E25" s="1"/>
      <c r="F25" s="1">
        <v>5875</v>
      </c>
      <c r="G25" s="1">
        <v>5875</v>
      </c>
      <c r="H25" s="1">
        <v>5875</v>
      </c>
    </row>
    <row r="26" spans="1:8" ht="30" x14ac:dyDescent="0.25">
      <c r="A26" s="32">
        <v>7</v>
      </c>
      <c r="B26" s="14" t="s">
        <v>52</v>
      </c>
      <c r="C26" s="36" t="s">
        <v>82</v>
      </c>
      <c r="D26" s="1">
        <v>115</v>
      </c>
      <c r="E26" s="1"/>
      <c r="F26" s="1">
        <v>115</v>
      </c>
      <c r="G26" s="1">
        <v>115</v>
      </c>
      <c r="H26" s="1">
        <v>115</v>
      </c>
    </row>
    <row r="27" spans="1:8" ht="30" x14ac:dyDescent="0.25">
      <c r="A27" s="26"/>
      <c r="B27" s="31"/>
      <c r="C27" s="36" t="s">
        <v>42</v>
      </c>
      <c r="D27" s="1">
        <v>295</v>
      </c>
      <c r="E27" s="4"/>
      <c r="F27" s="1">
        <v>295</v>
      </c>
      <c r="G27" s="1">
        <v>295</v>
      </c>
      <c r="H27" s="1">
        <v>295</v>
      </c>
    </row>
    <row r="28" spans="1:8" ht="75" x14ac:dyDescent="0.25">
      <c r="A28" s="9">
        <v>8</v>
      </c>
      <c r="B28" s="14" t="s">
        <v>9</v>
      </c>
      <c r="C28" s="38" t="s">
        <v>36</v>
      </c>
      <c r="D28" s="1">
        <v>9494</v>
      </c>
      <c r="E28" s="4">
        <v>9494</v>
      </c>
      <c r="F28" s="1"/>
      <c r="G28" s="1">
        <v>9494</v>
      </c>
      <c r="H28" s="1">
        <v>9494</v>
      </c>
    </row>
    <row r="29" spans="1:8" ht="73.5" customHeight="1" x14ac:dyDescent="0.25">
      <c r="A29" s="10"/>
      <c r="B29" s="30"/>
      <c r="C29" s="38" t="s">
        <v>38</v>
      </c>
      <c r="D29" s="1">
        <v>33169</v>
      </c>
      <c r="E29" s="4">
        <v>33169</v>
      </c>
      <c r="F29" s="1"/>
      <c r="G29" s="1">
        <v>33169</v>
      </c>
      <c r="H29" s="1">
        <v>33169</v>
      </c>
    </row>
    <row r="30" spans="1:8" ht="45.75" customHeight="1" x14ac:dyDescent="0.25">
      <c r="A30" s="10"/>
      <c r="B30" s="30"/>
      <c r="C30" s="38" t="s">
        <v>37</v>
      </c>
      <c r="D30" s="1">
        <v>12703</v>
      </c>
      <c r="E30" s="4">
        <v>12703</v>
      </c>
      <c r="F30" s="1"/>
      <c r="G30" s="1">
        <v>12703</v>
      </c>
      <c r="H30" s="1">
        <v>12703</v>
      </c>
    </row>
    <row r="31" spans="1:8" ht="30" x14ac:dyDescent="0.25">
      <c r="A31" s="26"/>
      <c r="B31" s="31"/>
      <c r="C31" s="38" t="s">
        <v>56</v>
      </c>
      <c r="D31" s="1">
        <v>100</v>
      </c>
      <c r="E31" s="4"/>
      <c r="F31" s="1">
        <f>D31-E31</f>
        <v>100</v>
      </c>
      <c r="G31" s="1">
        <v>100</v>
      </c>
      <c r="H31" s="1">
        <v>100</v>
      </c>
    </row>
    <row r="32" spans="1:8" ht="30" x14ac:dyDescent="0.25">
      <c r="A32" s="7">
        <v>9</v>
      </c>
      <c r="B32" s="33" t="s">
        <v>10</v>
      </c>
      <c r="C32" s="38" t="s">
        <v>68</v>
      </c>
      <c r="D32" s="1">
        <v>30</v>
      </c>
      <c r="E32" s="4"/>
      <c r="F32" s="1">
        <v>30</v>
      </c>
      <c r="G32" s="1">
        <v>30</v>
      </c>
      <c r="H32" s="1">
        <v>30</v>
      </c>
    </row>
    <row r="33" spans="1:8" x14ac:dyDescent="0.25">
      <c r="A33" s="9">
        <v>10</v>
      </c>
      <c r="B33" s="14" t="s">
        <v>11</v>
      </c>
      <c r="C33" s="37" t="s">
        <v>39</v>
      </c>
      <c r="D33" s="1">
        <v>115</v>
      </c>
      <c r="E33" s="1"/>
      <c r="F33" s="1">
        <v>115</v>
      </c>
      <c r="G33" s="1">
        <v>115</v>
      </c>
      <c r="H33" s="1">
        <v>115</v>
      </c>
    </row>
    <row r="34" spans="1:8" x14ac:dyDescent="0.25">
      <c r="A34" s="10"/>
      <c r="B34" s="30"/>
      <c r="C34" s="37" t="s">
        <v>83</v>
      </c>
      <c r="D34" s="1">
        <v>50</v>
      </c>
      <c r="E34" s="1"/>
      <c r="F34" s="1">
        <v>50</v>
      </c>
      <c r="G34" s="1">
        <v>50</v>
      </c>
      <c r="H34" s="1">
        <v>50</v>
      </c>
    </row>
    <row r="35" spans="1:8" ht="30" customHeight="1" x14ac:dyDescent="0.25">
      <c r="A35" s="1">
        <v>11</v>
      </c>
      <c r="B35" s="4" t="s">
        <v>12</v>
      </c>
      <c r="C35" s="37"/>
      <c r="D35" s="1">
        <v>15</v>
      </c>
      <c r="E35" s="1"/>
      <c r="F35" s="1">
        <v>15</v>
      </c>
      <c r="G35" s="1">
        <v>15</v>
      </c>
      <c r="H35" s="1">
        <v>15</v>
      </c>
    </row>
    <row r="36" spans="1:8" x14ac:dyDescent="0.25">
      <c r="A36" s="9">
        <v>12</v>
      </c>
      <c r="B36" s="14" t="s">
        <v>13</v>
      </c>
      <c r="C36" s="37" t="s">
        <v>48</v>
      </c>
      <c r="D36" s="1">
        <v>10</v>
      </c>
      <c r="E36" s="1"/>
      <c r="F36" s="1">
        <f>D36-E36</f>
        <v>10</v>
      </c>
      <c r="G36" s="1">
        <v>10</v>
      </c>
      <c r="H36" s="1">
        <v>10</v>
      </c>
    </row>
    <row r="37" spans="1:8" x14ac:dyDescent="0.25">
      <c r="A37" s="10"/>
      <c r="B37" s="30"/>
      <c r="C37" s="37" t="s">
        <v>49</v>
      </c>
      <c r="D37" s="1">
        <v>10</v>
      </c>
      <c r="E37" s="1"/>
      <c r="F37" s="1">
        <f>D37-E37</f>
        <v>10</v>
      </c>
      <c r="G37" s="1">
        <v>10</v>
      </c>
      <c r="H37" s="1">
        <v>10</v>
      </c>
    </row>
    <row r="38" spans="1:8" ht="34.5" customHeight="1" x14ac:dyDescent="0.25">
      <c r="A38" s="26"/>
      <c r="B38" s="31"/>
      <c r="C38" s="38" t="s">
        <v>13</v>
      </c>
      <c r="D38" s="1">
        <v>50</v>
      </c>
      <c r="E38" s="4"/>
      <c r="F38" s="1">
        <f>D38-E38</f>
        <v>50</v>
      </c>
      <c r="G38" s="1">
        <v>50</v>
      </c>
      <c r="H38" s="1">
        <v>50</v>
      </c>
    </row>
    <row r="39" spans="1:8" ht="33.75" customHeight="1" x14ac:dyDescent="0.25">
      <c r="A39" s="9">
        <v>13</v>
      </c>
      <c r="B39" s="14" t="s">
        <v>14</v>
      </c>
      <c r="C39" s="38" t="s">
        <v>84</v>
      </c>
      <c r="D39" s="1">
        <v>50</v>
      </c>
      <c r="E39" s="4"/>
      <c r="F39" s="1">
        <v>50</v>
      </c>
      <c r="G39" s="1">
        <v>50</v>
      </c>
      <c r="H39" s="1">
        <v>50</v>
      </c>
    </row>
    <row r="40" spans="1:8" ht="33.75" customHeight="1" x14ac:dyDescent="0.25">
      <c r="A40" s="26"/>
      <c r="B40" s="31"/>
      <c r="C40" s="38" t="s">
        <v>85</v>
      </c>
      <c r="D40" s="1">
        <v>50</v>
      </c>
      <c r="E40" s="1"/>
      <c r="F40" s="1">
        <v>50</v>
      </c>
      <c r="G40" s="1">
        <v>50</v>
      </c>
      <c r="H40" s="1">
        <v>50</v>
      </c>
    </row>
    <row r="41" spans="1:8" x14ac:dyDescent="0.25">
      <c r="A41" s="9">
        <v>14</v>
      </c>
      <c r="B41" s="14" t="s">
        <v>15</v>
      </c>
      <c r="C41" s="37" t="s">
        <v>54</v>
      </c>
      <c r="D41" s="1">
        <v>20</v>
      </c>
      <c r="E41" s="1"/>
      <c r="F41" s="1">
        <f>D41-E41</f>
        <v>20</v>
      </c>
      <c r="G41" s="1">
        <v>20</v>
      </c>
      <c r="H41" s="1">
        <v>20</v>
      </c>
    </row>
    <row r="42" spans="1:8" ht="45" x14ac:dyDescent="0.25">
      <c r="A42" s="10"/>
      <c r="B42" s="18"/>
      <c r="C42" s="38" t="s">
        <v>87</v>
      </c>
      <c r="D42" s="1">
        <v>180</v>
      </c>
      <c r="E42" s="1"/>
      <c r="F42" s="1">
        <f>D42-E42</f>
        <v>180</v>
      </c>
      <c r="G42" s="1">
        <v>180</v>
      </c>
      <c r="H42" s="1">
        <v>180</v>
      </c>
    </row>
    <row r="43" spans="1:8" ht="49.5" customHeight="1" x14ac:dyDescent="0.25">
      <c r="A43" s="26"/>
      <c r="B43" s="31"/>
      <c r="C43" s="38" t="s">
        <v>86</v>
      </c>
      <c r="D43" s="1">
        <v>100</v>
      </c>
      <c r="E43" s="1"/>
      <c r="F43" s="1">
        <v>100</v>
      </c>
      <c r="G43" s="1">
        <v>100</v>
      </c>
      <c r="H43" s="1">
        <v>100</v>
      </c>
    </row>
    <row r="44" spans="1:8" ht="18.75" customHeight="1" x14ac:dyDescent="0.25">
      <c r="A44" s="9">
        <v>15</v>
      </c>
      <c r="B44" s="14" t="s">
        <v>51</v>
      </c>
      <c r="C44" s="37" t="s">
        <v>55</v>
      </c>
      <c r="D44" s="1">
        <v>2443</v>
      </c>
      <c r="E44" s="1"/>
      <c r="F44" s="1">
        <f>D44-E44</f>
        <v>2443</v>
      </c>
      <c r="G44" s="1">
        <v>2443</v>
      </c>
      <c r="H44" s="1">
        <v>2443</v>
      </c>
    </row>
    <row r="45" spans="1:8" ht="15" customHeight="1" x14ac:dyDescent="0.25">
      <c r="A45" s="26"/>
      <c r="B45" s="31"/>
      <c r="C45" s="37" t="s">
        <v>47</v>
      </c>
      <c r="D45" s="1">
        <v>70</v>
      </c>
      <c r="E45" s="1"/>
      <c r="F45" s="1">
        <f>D45-E45</f>
        <v>70</v>
      </c>
      <c r="G45" s="1">
        <v>70</v>
      </c>
      <c r="H45" s="1">
        <v>70</v>
      </c>
    </row>
    <row r="46" spans="1:8" ht="90" x14ac:dyDescent="0.25">
      <c r="A46" s="9">
        <v>16</v>
      </c>
      <c r="B46" s="14" t="s">
        <v>16</v>
      </c>
      <c r="C46" s="38" t="s">
        <v>78</v>
      </c>
      <c r="D46" s="1">
        <v>250</v>
      </c>
      <c r="E46" s="4"/>
      <c r="F46" s="1">
        <v>250</v>
      </c>
      <c r="G46" s="1">
        <v>250</v>
      </c>
      <c r="H46" s="1">
        <v>250</v>
      </c>
    </row>
    <row r="47" spans="1:8" ht="75" customHeight="1" x14ac:dyDescent="0.25">
      <c r="A47" s="10"/>
      <c r="B47" s="30"/>
      <c r="C47" s="38" t="s">
        <v>23</v>
      </c>
      <c r="D47" s="1">
        <v>200</v>
      </c>
      <c r="E47" s="4"/>
      <c r="F47" s="1">
        <f>D47-E47</f>
        <v>200</v>
      </c>
      <c r="G47" s="1">
        <v>200</v>
      </c>
      <c r="H47" s="1">
        <v>200</v>
      </c>
    </row>
    <row r="48" spans="1:8" ht="30" x14ac:dyDescent="0.25">
      <c r="A48" s="10"/>
      <c r="B48" s="30"/>
      <c r="C48" s="38" t="s">
        <v>22</v>
      </c>
      <c r="D48" s="1">
        <v>114</v>
      </c>
      <c r="E48" s="4"/>
      <c r="F48" s="1">
        <f>D48-E48</f>
        <v>114</v>
      </c>
      <c r="G48" s="1">
        <v>114</v>
      </c>
      <c r="H48" s="1">
        <v>114</v>
      </c>
    </row>
    <row r="49" spans="1:8" ht="60" x14ac:dyDescent="0.25">
      <c r="A49" s="10"/>
      <c r="B49" s="30"/>
      <c r="C49" s="38" t="s">
        <v>79</v>
      </c>
      <c r="D49" s="1">
        <v>168</v>
      </c>
      <c r="E49" s="4"/>
      <c r="F49" s="1">
        <v>318</v>
      </c>
      <c r="G49" s="1">
        <v>168</v>
      </c>
      <c r="H49" s="1">
        <v>168</v>
      </c>
    </row>
    <row r="50" spans="1:8" ht="75" x14ac:dyDescent="0.25">
      <c r="A50" s="10"/>
      <c r="B50" s="30"/>
      <c r="C50" s="38" t="s">
        <v>45</v>
      </c>
      <c r="D50" s="1">
        <v>1300</v>
      </c>
      <c r="E50" s="4"/>
      <c r="F50" s="1">
        <f>D50-E50</f>
        <v>1300</v>
      </c>
      <c r="G50" s="1">
        <v>1300</v>
      </c>
      <c r="H50" s="1">
        <v>1300</v>
      </c>
    </row>
    <row r="51" spans="1:8" ht="90" x14ac:dyDescent="0.25">
      <c r="A51" s="10"/>
      <c r="B51" s="30"/>
      <c r="C51" s="38" t="s">
        <v>44</v>
      </c>
      <c r="D51" s="1">
        <v>80</v>
      </c>
      <c r="E51" s="4"/>
      <c r="F51" s="1">
        <v>80</v>
      </c>
      <c r="G51" s="1">
        <v>80</v>
      </c>
      <c r="H51" s="1">
        <v>80</v>
      </c>
    </row>
    <row r="52" spans="1:8" ht="105" x14ac:dyDescent="0.25">
      <c r="A52" s="10"/>
      <c r="B52" s="30"/>
      <c r="C52" s="38" t="s">
        <v>50</v>
      </c>
      <c r="D52" s="1">
        <v>100</v>
      </c>
      <c r="E52" s="4"/>
      <c r="F52" s="1">
        <f t="shared" ref="F52:F55" si="0">D52-E52</f>
        <v>100</v>
      </c>
      <c r="G52" s="1">
        <v>100</v>
      </c>
      <c r="H52" s="1">
        <v>100</v>
      </c>
    </row>
    <row r="53" spans="1:8" ht="75" x14ac:dyDescent="0.25">
      <c r="A53" s="10">
        <v>17</v>
      </c>
      <c r="B53" s="14" t="s">
        <v>17</v>
      </c>
      <c r="C53" s="38" t="s">
        <v>64</v>
      </c>
      <c r="D53" s="1">
        <v>301</v>
      </c>
      <c r="E53" s="4"/>
      <c r="F53" s="1">
        <f t="shared" si="0"/>
        <v>301</v>
      </c>
      <c r="G53" s="1">
        <v>301</v>
      </c>
      <c r="H53" s="1">
        <v>301</v>
      </c>
    </row>
    <row r="54" spans="1:8" ht="28.5" customHeight="1" x14ac:dyDescent="0.25">
      <c r="A54" s="22"/>
      <c r="B54" s="30"/>
      <c r="C54" s="38" t="s">
        <v>65</v>
      </c>
      <c r="D54" s="1">
        <v>90</v>
      </c>
      <c r="E54" s="4"/>
      <c r="F54" s="1">
        <f t="shared" si="0"/>
        <v>90</v>
      </c>
      <c r="G54" s="1">
        <v>90</v>
      </c>
      <c r="H54" s="1">
        <v>90</v>
      </c>
    </row>
    <row r="55" spans="1:8" ht="30" x14ac:dyDescent="0.25">
      <c r="A55" s="22"/>
      <c r="B55" s="30"/>
      <c r="C55" s="38" t="s">
        <v>62</v>
      </c>
      <c r="D55" s="1">
        <v>100</v>
      </c>
      <c r="E55" s="4"/>
      <c r="F55" s="1">
        <f t="shared" si="0"/>
        <v>100</v>
      </c>
      <c r="G55" s="1">
        <v>100</v>
      </c>
      <c r="H55" s="1">
        <v>100</v>
      </c>
    </row>
    <row r="56" spans="1:8" ht="45" x14ac:dyDescent="0.25">
      <c r="A56" s="22"/>
      <c r="B56" s="30"/>
      <c r="C56" s="38" t="s">
        <v>63</v>
      </c>
      <c r="D56" s="1">
        <v>700</v>
      </c>
      <c r="E56" s="4"/>
      <c r="F56" s="1">
        <v>575</v>
      </c>
      <c r="G56" s="1">
        <v>500</v>
      </c>
      <c r="H56" s="1">
        <v>300</v>
      </c>
    </row>
    <row r="57" spans="1:8" x14ac:dyDescent="0.25">
      <c r="A57" s="1">
        <v>18</v>
      </c>
      <c r="B57" s="4" t="s">
        <v>18</v>
      </c>
      <c r="C57" s="37"/>
      <c r="D57" s="1">
        <v>50</v>
      </c>
      <c r="E57" s="1"/>
      <c r="F57" s="1">
        <v>50</v>
      </c>
      <c r="G57" s="1">
        <v>50</v>
      </c>
      <c r="H57" s="1">
        <v>50</v>
      </c>
    </row>
    <row r="58" spans="1:8" ht="45" x14ac:dyDescent="0.25">
      <c r="A58" s="1">
        <v>19</v>
      </c>
      <c r="B58" s="4" t="s">
        <v>25</v>
      </c>
      <c r="C58" s="37" t="s">
        <v>74</v>
      </c>
      <c r="D58" s="1">
        <v>469</v>
      </c>
      <c r="E58" s="1"/>
      <c r="F58" s="1">
        <v>469</v>
      </c>
      <c r="G58" s="1">
        <v>469</v>
      </c>
      <c r="H58" s="1">
        <v>469</v>
      </c>
    </row>
    <row r="59" spans="1:8" ht="30" x14ac:dyDescent="0.25">
      <c r="A59" s="9">
        <v>20</v>
      </c>
      <c r="B59" s="14" t="s">
        <v>19</v>
      </c>
      <c r="C59" s="38" t="s">
        <v>66</v>
      </c>
      <c r="D59" s="1">
        <v>270</v>
      </c>
      <c r="E59" s="1"/>
      <c r="F59" s="1">
        <v>270</v>
      </c>
      <c r="G59" s="1">
        <v>50</v>
      </c>
      <c r="H59" s="1">
        <v>50</v>
      </c>
    </row>
    <row r="60" spans="1:8" ht="30" x14ac:dyDescent="0.25">
      <c r="A60" s="10"/>
      <c r="B60" s="18"/>
      <c r="C60" s="38" t="s">
        <v>88</v>
      </c>
      <c r="D60" s="1">
        <v>125</v>
      </c>
      <c r="E60" s="1"/>
      <c r="F60" s="1">
        <v>125</v>
      </c>
      <c r="G60" s="1">
        <v>125</v>
      </c>
      <c r="H60" s="1">
        <v>125</v>
      </c>
    </row>
    <row r="61" spans="1:8" x14ac:dyDescent="0.25">
      <c r="A61" s="26"/>
      <c r="B61" s="31"/>
      <c r="C61" s="38" t="s">
        <v>67</v>
      </c>
      <c r="D61" s="1"/>
      <c r="E61" s="1"/>
      <c r="F61" s="1"/>
      <c r="G61" s="1">
        <v>330</v>
      </c>
      <c r="H61" s="1">
        <v>330</v>
      </c>
    </row>
    <row r="62" spans="1:8" ht="62.25" customHeight="1" x14ac:dyDescent="0.25">
      <c r="A62" s="1">
        <v>21</v>
      </c>
      <c r="B62" s="4" t="s">
        <v>46</v>
      </c>
      <c r="C62" s="37"/>
      <c r="D62" s="1">
        <v>100</v>
      </c>
      <c r="E62" s="1"/>
      <c r="F62" s="1">
        <v>100</v>
      </c>
      <c r="G62" s="1">
        <v>100</v>
      </c>
      <c r="H62" s="1">
        <v>100</v>
      </c>
    </row>
    <row r="63" spans="1:8" ht="30" customHeight="1" x14ac:dyDescent="0.25">
      <c r="A63" s="1">
        <v>22</v>
      </c>
      <c r="B63" s="4" t="s">
        <v>26</v>
      </c>
      <c r="C63" s="37"/>
      <c r="D63" s="1">
        <v>200</v>
      </c>
      <c r="E63" s="1"/>
      <c r="F63" s="1">
        <v>200</v>
      </c>
      <c r="G63" s="1">
        <v>200</v>
      </c>
      <c r="H63" s="1">
        <v>200</v>
      </c>
    </row>
    <row r="64" spans="1:8" ht="30" customHeight="1" x14ac:dyDescent="0.25">
      <c r="A64" s="1">
        <v>23</v>
      </c>
      <c r="B64" s="4" t="s">
        <v>20</v>
      </c>
      <c r="C64" s="37"/>
      <c r="D64" s="1">
        <v>10</v>
      </c>
      <c r="E64" s="1"/>
      <c r="F64" s="1">
        <v>10</v>
      </c>
      <c r="G64" s="1">
        <v>10</v>
      </c>
      <c r="H64" s="1">
        <v>10</v>
      </c>
    </row>
    <row r="65" spans="1:8" ht="32.25" customHeight="1" x14ac:dyDescent="0.25">
      <c r="A65" s="1">
        <v>24</v>
      </c>
      <c r="B65" s="4" t="s">
        <v>27</v>
      </c>
      <c r="C65" s="37"/>
      <c r="D65" s="1">
        <v>3</v>
      </c>
      <c r="E65" s="1"/>
      <c r="F65" s="1">
        <f>D65-E65</f>
        <v>3</v>
      </c>
      <c r="G65" s="1">
        <v>3</v>
      </c>
      <c r="H65" s="1">
        <v>3</v>
      </c>
    </row>
    <row r="66" spans="1:8" ht="19.5" customHeight="1" x14ac:dyDescent="0.25">
      <c r="A66" s="1">
        <v>25</v>
      </c>
      <c r="B66" s="4" t="s">
        <v>58</v>
      </c>
      <c r="C66" s="37"/>
      <c r="D66" s="1">
        <v>30</v>
      </c>
      <c r="E66" s="1"/>
      <c r="F66" s="1">
        <f>D66-E66</f>
        <v>30</v>
      </c>
      <c r="G66" s="1">
        <v>30</v>
      </c>
      <c r="H66" s="1">
        <v>30</v>
      </c>
    </row>
    <row r="67" spans="1:8" ht="33" customHeight="1" x14ac:dyDescent="0.25">
      <c r="A67" s="9">
        <v>26</v>
      </c>
      <c r="B67" s="14" t="s">
        <v>75</v>
      </c>
      <c r="C67" s="38" t="s">
        <v>89</v>
      </c>
      <c r="D67" s="1">
        <v>600</v>
      </c>
      <c r="E67" s="1"/>
      <c r="F67" s="1">
        <v>600</v>
      </c>
      <c r="G67" s="1">
        <v>500</v>
      </c>
      <c r="H67" s="1">
        <v>300</v>
      </c>
    </row>
    <row r="68" spans="1:8" ht="25.5" customHeight="1" x14ac:dyDescent="0.25">
      <c r="A68" s="26"/>
      <c r="B68" s="31"/>
      <c r="C68" s="38" t="s">
        <v>69</v>
      </c>
      <c r="D68" s="1">
        <v>118</v>
      </c>
      <c r="E68" s="1"/>
      <c r="F68" s="1">
        <v>118</v>
      </c>
      <c r="G68" s="1">
        <v>120</v>
      </c>
      <c r="H68" s="1">
        <v>130</v>
      </c>
    </row>
    <row r="69" spans="1:8" ht="29.25" customHeight="1" x14ac:dyDescent="0.25">
      <c r="A69" s="32">
        <v>27</v>
      </c>
      <c r="B69" s="14" t="s">
        <v>70</v>
      </c>
      <c r="C69" s="38" t="s">
        <v>71</v>
      </c>
      <c r="D69" s="1">
        <v>100</v>
      </c>
      <c r="E69" s="1"/>
      <c r="F69" s="1">
        <v>100</v>
      </c>
      <c r="G69" s="1"/>
      <c r="H69" s="1"/>
    </row>
    <row r="70" spans="1:8" ht="17.25" customHeight="1" x14ac:dyDescent="0.25">
      <c r="A70" s="26"/>
      <c r="B70" s="27"/>
      <c r="C70" s="38" t="s">
        <v>72</v>
      </c>
      <c r="D70" s="1">
        <v>100</v>
      </c>
      <c r="E70" s="1"/>
      <c r="F70" s="1">
        <v>100</v>
      </c>
      <c r="G70" s="1"/>
      <c r="H70" s="1"/>
    </row>
    <row r="71" spans="1:8" ht="33" customHeight="1" x14ac:dyDescent="0.25">
      <c r="A71" s="34"/>
      <c r="B71" s="35" t="s">
        <v>24</v>
      </c>
      <c r="C71" s="2"/>
      <c r="D71" s="2">
        <f>SUM(D9:D70)</f>
        <v>467198</v>
      </c>
      <c r="E71" s="2">
        <f>SUM(E9:E70)</f>
        <v>430262</v>
      </c>
      <c r="F71" s="2">
        <f>SUM(F9:F70)</f>
        <v>36956</v>
      </c>
      <c r="G71" s="2">
        <f>SUM(G9:G70)</f>
        <v>466864</v>
      </c>
      <c r="H71" s="2">
        <f>SUM(H9:H70)</f>
        <v>466474</v>
      </c>
    </row>
    <row r="72" spans="1:8" x14ac:dyDescent="0.25">
      <c r="A72" s="6"/>
      <c r="B72" s="6"/>
      <c r="C72" s="6"/>
      <c r="D72" s="6"/>
      <c r="E72" s="6"/>
      <c r="F72" s="6"/>
      <c r="G72" s="6"/>
      <c r="H72" s="6"/>
    </row>
  </sheetData>
  <mergeCells count="40">
    <mergeCell ref="A69:A70"/>
    <mergeCell ref="B69:B70"/>
    <mergeCell ref="A4:H4"/>
    <mergeCell ref="D5:H5"/>
    <mergeCell ref="D6:F6"/>
    <mergeCell ref="D7:D8"/>
    <mergeCell ref="C5:C8"/>
    <mergeCell ref="E7:F7"/>
    <mergeCell ref="G6:G8"/>
    <mergeCell ref="H6:H8"/>
    <mergeCell ref="B5:B8"/>
    <mergeCell ref="A5:A8"/>
    <mergeCell ref="B53:B56"/>
    <mergeCell ref="A53:A56"/>
    <mergeCell ref="A9:A11"/>
    <mergeCell ref="B9:B11"/>
    <mergeCell ref="B46:B52"/>
    <mergeCell ref="A46:A52"/>
    <mergeCell ref="A22:A25"/>
    <mergeCell ref="B22:B25"/>
    <mergeCell ref="A67:A68"/>
    <mergeCell ref="B67:B68"/>
    <mergeCell ref="A59:A61"/>
    <mergeCell ref="B59:B61"/>
    <mergeCell ref="B26:B27"/>
    <mergeCell ref="A26:A27"/>
    <mergeCell ref="A39:A40"/>
    <mergeCell ref="B39:B40"/>
    <mergeCell ref="A13:A19"/>
    <mergeCell ref="B13:B19"/>
    <mergeCell ref="B36:B38"/>
    <mergeCell ref="A36:A38"/>
    <mergeCell ref="B44:B45"/>
    <mergeCell ref="A44:A45"/>
    <mergeCell ref="B41:B43"/>
    <mergeCell ref="A41:A43"/>
    <mergeCell ref="A28:A31"/>
    <mergeCell ref="B28:B31"/>
    <mergeCell ref="A33:A34"/>
    <mergeCell ref="B33:B34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2017-12-20T10:04:42Z</dcterms:modified>
</cp:coreProperties>
</file>