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45" windowWidth="19440" windowHeight="9975" firstSheet="3" activeTab="7"/>
  </bookViews>
  <sheets>
    <sheet name="Недоимка за 1 кв. Аянгаты" sheetId="13" r:id="rId1"/>
    <sheet name="Не существующие земли" sheetId="31" r:id="rId2"/>
    <sheet name="Осужденные" sheetId="30" r:id="rId3"/>
    <sheet name="Работающие " sheetId="29" r:id="rId4"/>
    <sheet name="Не работающие " sheetId="28" r:id="rId5"/>
    <sheet name="Не проживающие" sheetId="27" r:id="rId6"/>
    <sheet name="Пенсионеры " sheetId="26" r:id="rId7"/>
    <sheet name="МК" sheetId="25" r:id="rId8"/>
  </sheets>
  <definedNames>
    <definedName name="_xlnm._FilterDatabase" localSheetId="0" hidden="1">'Недоимка за 1 кв. Аянгаты'!$A$1:$H$1</definedName>
    <definedName name="_xlnm.Print_Area" localSheetId="7">МК!$A$1:$G$12</definedName>
    <definedName name="_xlnm.Print_Area" localSheetId="1">'Не существующие земли'!$A$1:$H$38</definedName>
    <definedName name="_xlnm.Print_Area" localSheetId="2">Осужденные!$A$1:$G$9</definedName>
    <definedName name="_xlnm.Print_Area" localSheetId="6">'Пенсионеры '!$A$1:$G$8</definedName>
  </definedNames>
  <calcPr calcId="125725"/>
</workbook>
</file>

<file path=xl/calcChain.xml><?xml version="1.0" encoding="utf-8"?>
<calcChain xmlns="http://schemas.openxmlformats.org/spreadsheetml/2006/main">
  <c r="B149" i="13"/>
  <c r="B148"/>
  <c r="B147"/>
  <c r="B146"/>
  <c r="E9" i="25"/>
  <c r="F9"/>
  <c r="G9"/>
  <c r="D9"/>
  <c r="E8" i="26"/>
  <c r="F8"/>
  <c r="G8"/>
  <c r="D8"/>
  <c r="F62" i="27"/>
  <c r="G62"/>
  <c r="H62"/>
  <c r="E62"/>
  <c r="F36" i="28"/>
  <c r="G36"/>
  <c r="H36"/>
  <c r="E36"/>
  <c r="H5" i="29"/>
  <c r="H6"/>
  <c r="H7"/>
  <c r="H8"/>
  <c r="H9"/>
  <c r="H10"/>
  <c r="H11"/>
  <c r="H12"/>
  <c r="H13"/>
  <c r="H4"/>
  <c r="H14" s="1"/>
  <c r="E6" i="30"/>
  <c r="F6"/>
  <c r="D6"/>
  <c r="F31" i="31"/>
  <c r="G31"/>
  <c r="H31"/>
  <c r="E31"/>
  <c r="F14" i="29"/>
  <c r="G14"/>
  <c r="E14"/>
  <c r="D144" i="13"/>
  <c r="E144"/>
  <c r="F144"/>
  <c r="G144"/>
</calcChain>
</file>

<file path=xl/sharedStrings.xml><?xml version="1.0" encoding="utf-8"?>
<sst xmlns="http://schemas.openxmlformats.org/spreadsheetml/2006/main" count="658" uniqueCount="305">
  <si>
    <t>ИНН</t>
  </si>
  <si>
    <t>ФИО</t>
  </si>
  <si>
    <t>Адрес</t>
  </si>
  <si>
    <t>КУЖУГЕТ ЧАЯНА СЫЛДЫС-ООЛОВНА</t>
  </si>
  <si>
    <t>668015,РОССИЯ,Тыва Респ,Бай-Тайгинский р-н, ,Кара-Холь с,Кошкар-оол ул,17,,2</t>
  </si>
  <si>
    <t>МОНГУШ АРТЫШ СЕРИН-ООЛОВИЧ</t>
  </si>
  <si>
    <t>668061, РОССИЯ, Тыва Респ, Барун-Хемчикский р-н, , с Аянгаты, ул Урожайная, 23, ,</t>
  </si>
  <si>
    <t>САКАК АНДРЕЙ ВЯЧЕСЛАВОВИЧ</t>
  </si>
  <si>
    <t>668061,РОССИЯ,Тыва Респ,Барун-Хемчикский р-н,,Аянгаты с,Урожайная ул,1,,</t>
  </si>
  <si>
    <t>ООРЖАК АЛИМАА АДЫГБАЙЕВНА</t>
  </si>
  <si>
    <t>668061,РОССИЯ,Тыва Респ,Барун-Хемчикский р-н,,Аянгаты с,М.Чыргала ул,3а,,</t>
  </si>
  <si>
    <t>МОНГУШ ЧИИРБЕЙ МЕРГЕНОВИЧ</t>
  </si>
  <si>
    <t>668061, РОССИЯ, Тыва Респ, Барун-Хемчикский р-н, , с Аянгаты, ул Культуры, 12, ,</t>
  </si>
  <si>
    <t>СААЯ САЯНА КААДЫР-ООЛОВНА</t>
  </si>
  <si>
    <t>667000, РОССИЯ, , , г Кызыл, , ул Фрунзе, 34, , 1</t>
  </si>
  <si>
    <t>ООРЖАК ХУРЕШ АМАН-ООЛОВИЧ</t>
  </si>
  <si>
    <t>668061, РОССИЯ, Тыва Респ, Барун-Хемчикский р-н, , с Аянгаты, ул Комсомольская, , ,</t>
  </si>
  <si>
    <t>СААЯ ЧОЙГАНА ВАСИЛЬЕВНА</t>
  </si>
  <si>
    <t>667010,РОССИЯ,Тыва Респ,,Кызыл г,,Калинина ул,1,,</t>
  </si>
  <si>
    <t>КУУЛАР НАЙДАН ГЕОРГИЕВИЧ</t>
  </si>
  <si>
    <t>668061, РОССИЯ, Тыва Респ, Барун-Хемчикский р-н, , с Аянгаты, ул Комсомольская, 6, , 1</t>
  </si>
  <si>
    <t>МОНГУШ ЮРИЙ ВИКТОРОВИЧ</t>
  </si>
  <si>
    <t>668061,РОССИЯ,Тыва Респ,Барун-Хемчикский р-н,,Аянгаты с,Степная ул,6,,</t>
  </si>
  <si>
    <t>МОНГУШ АНЧЫ ШЫДЫРААЕВИЧ</t>
  </si>
  <si>
    <t>667000, РОССИЯ, , , г Кызыл, , пер Речной, 13, , 1</t>
  </si>
  <si>
    <t>МОНГУШ КАЗЫЛГАН ХЕЙМЕР-ООЛОВИЧ</t>
  </si>
  <si>
    <t>668061,РОССИЯ,Тыва Респ,Барун-Хемчикский р-н,,Аянгаты с,,29,,1</t>
  </si>
  <si>
    <t>МОНГУШ ВАСИЛИЙ ТАРААЧЫНОВИЧ</t>
  </si>
  <si>
    <t>668061, РОССИЯ, Тыва Респ, Барун-Хемчикский р-н, , с Аянгаты, ул Урожайная, 13, ,</t>
  </si>
  <si>
    <t>МОНГУШ АЛЕКСЕЙ ЯНВАР-ООЛОВИЧ</t>
  </si>
  <si>
    <t>668061, РОССИЯ, Тыва Респ, Барун-Хемчикский р-н, , с Аянгаты, ул Культуры, 13, ,</t>
  </si>
  <si>
    <t>СААЯ ОРЛАН БОРБАК-ООЛОВИЧ</t>
  </si>
  <si>
    <t>668040,РОССИЯ,Тыва Респ,,,Кызыл-Мажалык с,Взлётная ул,2,,1</t>
  </si>
  <si>
    <t>МОНГУШ МАКСИМ МААДЫР-ООЛОВИЧ</t>
  </si>
  <si>
    <t>668061,РОССИЯ,Тыва Респ,Барун-Хемчикский р-н, ,Аянгаты с,Культуры ул,15,,1</t>
  </si>
  <si>
    <t>ООРЖАК МАРИАНА ЭРЕС-ООЛОВНА</t>
  </si>
  <si>
    <t>668061,РОССИЯ,ТЫВА РЕСП,БАРУН-ХЕМЧИКСКИЙ Р-Н,,АЯНГАТЫ С,УРОЖАЙНАЯ УЛ,8 А,,</t>
  </si>
  <si>
    <t>Монгуш Алимаа Картаайевна</t>
  </si>
  <si>
    <t>668061,РОССИЯ,Тыва Респ,Барун-Хемчикский р-н,,Аянгаты с,Степная ул,16,,</t>
  </si>
  <si>
    <t>ИРГИТ САИДА СОДУН-ООЛОВНА</t>
  </si>
  <si>
    <t>668061, РОССИЯ, Тыва Респ, Барун-Хемчикский р-н, , с Аянгаты, ул М.Чыргала, 2, ,</t>
  </si>
  <si>
    <t>НАМЗЫРАЙ АРТЫШ ХЕЙМЕР-ООЛОВИЧ</t>
  </si>
  <si>
    <t>668061, РОССИЯ, Тыва Респ, Барун-Хемчикский р-н, , с Аянгаты, ул Комсомольская, 19, ,</t>
  </si>
  <si>
    <t>ООРЖАК ОРЛАН-ООЛ МААДЫР-ООЛОВИЧ</t>
  </si>
  <si>
    <t>668061, РОССИЯ, Тыва Респ, Барун-Хемчикский р-н, , с Аянгаты, СТЕПНАЯ УЛ, 26, ,</t>
  </si>
  <si>
    <t>СААЯ САЙ-СУУ АРТЕМОВНА</t>
  </si>
  <si>
    <t>668051, РОССИЯ, Тыва Респ, , г Ак-Довурак, , ул Юбилейная, 13, , 59</t>
  </si>
  <si>
    <t>СААЯ ВИЛОРИЯ ВЛАДИЛЕНОВНА</t>
  </si>
  <si>
    <t>668040,РОССИЯ,Тыва Респ,Барун-Хемчикский р-н,,Кызыл-Мажалык с,Буян-Бадыргы ноян ул,79,,2</t>
  </si>
  <si>
    <t>СААЯ ВАЛЕРИЯ ВЛАДИЛЕНОВНА</t>
  </si>
  <si>
    <t>668040, РОССИЯ, Тыва Респ, , , с Кызыл-Мажалык, ул Садовая, 17, ,</t>
  </si>
  <si>
    <t>СААЯ САЙСУУ ОЛЕГОВНА</t>
  </si>
  <si>
    <t>667904,РОССИЯ,Тыва Респ,Кызылский р-н,,Сукпак с,Горная ул,2,а,</t>
  </si>
  <si>
    <t>ООРЖАК АЛЕКСЕЙ АДЫГБАЙОВИЧ</t>
  </si>
  <si>
    <t>668061,РОССИЯ,Тыва Респ,Барун-Хемчикский р-н,,Аянгаты с,М.Чыргала ул,1,,2</t>
  </si>
  <si>
    <t>МОНГУШ КИЛИМ ТАС-ООЛОВИЧ</t>
  </si>
  <si>
    <t>668061, РОССИЯ, Тыва Респ, Барун-Хемчикский р-н, , с Аянгаты, ул Урожайная, Б/Н, ,</t>
  </si>
  <si>
    <t>СААЯ АНЧИТА КАРТААЙЕВНА</t>
  </si>
  <si>
    <t>668061, РОССИЯ, Тыва Респ, Барун-Хемчикский р-н, , с Аянгаты, ул Культуры, 15, , 2</t>
  </si>
  <si>
    <t>КУУЛАР АНГЕЛИНА ОРЛАН-ООЛОВНА</t>
  </si>
  <si>
    <t>668051, РОССИЯ, Тыва Респ, , г Ак-Довурак, , ул Центральная, 11, , 30</t>
  </si>
  <si>
    <t>ХЕРТЕК КАЙГАЛ ОМАКОВИЧ</t>
  </si>
  <si>
    <t>668061, РОССИЯ, Тыва Респ, Барун-Хемчикский р-н,  , с Аянгаты, ул Комсомольская, 7, ,</t>
  </si>
  <si>
    <t>ООРЖАК АЛИМ АДЫГБАЙОВИЧ</t>
  </si>
  <si>
    <t>668061, РОССИЯ, Тыва Респ, Барун-Хемчикский р-н, , с Аянгаты, ул М.Чыргала, 7, ,</t>
  </si>
  <si>
    <t>СОЯН АЙДЫН ЛЕОНИДОВИЧ</t>
  </si>
  <si>
    <t>668050,РОССИЯ,Тыва Респ, ,Ак-Довурак г, ,Спортивная ул,30,,2</t>
  </si>
  <si>
    <t>МОНГУШ УРАН-КЫС ОСКАЛ-ООЛОВНА</t>
  </si>
  <si>
    <t>668040,РОССИЯ,Тыва Респ,Барун-Хемчикский р-н,,Кызыл-Мажалык с,Механизации ул,11,,</t>
  </si>
  <si>
    <t>СААЯ ШОРААН КОК-ООЛОВИЧ</t>
  </si>
  <si>
    <t>668061, РОССИЯ, Тыва Респ, Барун-Хемчикский р-н, , с Аянгаты, ул Степная, 3, ,</t>
  </si>
  <si>
    <t>ООРЖАК ЧАРАШ БАЙЫРОВИЧ</t>
  </si>
  <si>
    <t>668051,РОССИЯ,Тыва Респ, ,Ак-Довурак г, ,50 лет ВЛКСМ ул,7,,25</t>
  </si>
  <si>
    <t>СААЯ СЫДЫМ АНАТОЛЬЕВИЧ</t>
  </si>
  <si>
    <t>668061, РОССИЯ, Тыва Респ, Барун-Хемчикский р-н, , с Аянгаты, ул Культуры, 17, , 2</t>
  </si>
  <si>
    <t>КУУЛАР БОРА-ШЭЭЛЕЙ ЭРТИНЕЕВНА</t>
  </si>
  <si>
    <t>668061,РОССИЯ,Тыва Респ,Барун-Хемчикский р-н,,Аянгаты с,Урожайная ул,15,,</t>
  </si>
  <si>
    <t>Сарыглар Орлан Эдуардович</t>
  </si>
  <si>
    <t>668042,РОССИЯ,Тыва Респ,Барун-Хемчикский р-н,,Эрги-Барлык с,Эрик ул,31,,</t>
  </si>
  <si>
    <t>ДООС-КАРА ДЖУЛЬЯ АНДРЕЕВНА</t>
  </si>
  <si>
    <t>660100,РОССИЯ,,,Красноярск г,,Кравченко ул,2,,50</t>
  </si>
  <si>
    <t>ДООС-КАРА МАЛИКА КАНЫБЕКОВНА</t>
  </si>
  <si>
    <t>ДООС-КАРА МИРЛАН КАНЫБЕКОВИЧ</t>
  </si>
  <si>
    <t>КУУЛАР СЮЗАНА ОЛЕГОВНА</t>
  </si>
  <si>
    <t>668051, РОССИЯ, Тыва Респ, , г Ак-Довурак, , ул Монгуш Марата, 6, , 60</t>
  </si>
  <si>
    <t>Монгуш Любовь Шыдраевна</t>
  </si>
  <si>
    <t>668040,РОССИЯ,ТЫВА РЕСП,БАРУН-ХЕМЧИКСКИЙ Р-Н,,КЫЗЫЛ-МАЖАЛЫК С,ЗОИ ТЫРЫШПАЕВНЫ УЛ,50,,1</t>
  </si>
  <si>
    <t>ТЮЛЮШ НАДЕЖДА АЛАШОВНА</t>
  </si>
  <si>
    <t>668061, РОССИЯ, Тыва Респ, Барун-Хемчикский р-н, , с Аянгаты, ул Комсомольская, 17, ,</t>
  </si>
  <si>
    <t>ОНДАР МАРИЯ ООЛАКОВНА</t>
  </si>
  <si>
    <t>668061, РОССИЯ, Тыва Респ, Барун-Хемчикский р-н, , с Аянгаты, СТЕПНАЯ УЛ, , ,</t>
  </si>
  <si>
    <t>ООРЖАК АЯН ЭРЕС-ООЛОВИЧ</t>
  </si>
  <si>
    <t>668061, РОССИЯ, Тыва Респ, Барун-Хемчикский р-н, , с Аянгаты, ул Комсомольская, 16, ,</t>
  </si>
  <si>
    <t>КАЛДАР-ООЛ СВЕТЛАНА КУЖУГЕТОВНА</t>
  </si>
  <si>
    <t>668046, РОССИЯ, Тыва Респ, Барун-Хемчикский р-н, , с Шекпээр, ул Монгуш Чот, 4, ,</t>
  </si>
  <si>
    <t>МОНГУШ ЛЮБОВЬ КИМ-ООЛОВНА</t>
  </si>
  <si>
    <t>668061, РОССИЯ, Тыва Респ, Барун-Хемчикский р-н, , с Аянгаты, ул Урожайная, 17, ,</t>
  </si>
  <si>
    <t>МОНГУШ ХУРЕШ ТИИЛ-ООЛОВИЧ</t>
  </si>
  <si>
    <t>ООРЖАК АЙ-МАА ТАРАСОВНА</t>
  </si>
  <si>
    <t>668061, РОССИЯ, Тыва Респ, Барун-Хемчикский р-н, , с Аянгаты, ул Урожайная, 19, ,</t>
  </si>
  <si>
    <t>Сорокина Алена Сергеевна</t>
  </si>
  <si>
    <t>655731, РОССИЯ, Хакасия Респ, Аскизский р-н, , рп Вершина Теи, ул Советская, 13, , 15</t>
  </si>
  <si>
    <t>ЛЕНЧЕНКО МАРИНА ЕВГЕНЬЕВНА</t>
  </si>
  <si>
    <t>665037, РОССИЯ, Иркутская обл, Тайшетский р-н, , п Венгерка, ул Ленина, 34, , 2</t>
  </si>
  <si>
    <t>БАРААН АЙНА ХЕЙМЕРОВНА</t>
  </si>
  <si>
    <t>668551,РОССИЯ,Тыва Респ,Тоджинский р-н, ,Адыр-Кежиг с,Г.Торлук ул,10,,</t>
  </si>
  <si>
    <t>Беленова Мария Юрьевна</t>
  </si>
  <si>
    <t>663435,РОССИЯ,Красноярский край,, ,Богучаны с,Магистральная ул,4,,16</t>
  </si>
  <si>
    <t>ШАМСУТДИНОВА ОЛЬГА ЮРЬЕВНА</t>
  </si>
  <si>
    <t>660112, РОССИЯ, , , г Красноярск, , ул Воронова, 10б, , 4</t>
  </si>
  <si>
    <t>МОНГУШ САЙ-ДАШ БОРБАК-ООЛОВНА</t>
  </si>
  <si>
    <t>667901,РОССИЯ,Тыва Респ,Кызылский р-н,,Каа-Хем пгт,Садовая ул,5,,</t>
  </si>
  <si>
    <t>ООРЖАК ШОЛБАНА ЭРЕСОВНА</t>
  </si>
  <si>
    <t>668051, РОССИЯ, Тыва Респ, , г Ак-Довурак, , ул 50 лет ВЛКСМ, 2, , 6</t>
  </si>
  <si>
    <t>СОЯН АЙДАНА АЛЕКСЕЕВНА</t>
  </si>
  <si>
    <t>668061,РОССИЯ,Тыва Респ,Барун-Хемчикский р-н, ,Аянгаты с,Степная ул,9А,,</t>
  </si>
  <si>
    <t>СОЯН ОЛЕСЬЯ АЛЕКСЕЕВНА</t>
  </si>
  <si>
    <t>668061,РОССИЯ,Тыва Респ,Барун-Хемчикский р-н,,Аянгаты с,Степная ул,11,,</t>
  </si>
  <si>
    <t>СОЯН АЛЕКСЕЙ ДАДАР-ООЛОВИЧ</t>
  </si>
  <si>
    <t>КОЛ ШОНЧАЛАЙ ЛЕОНИДОВНА</t>
  </si>
  <si>
    <t>668551, РОССИЯ, Тыва Респ, Тоджинский р-н, , с Адыр-Кежиг, ул Малчын, 23, ,</t>
  </si>
  <si>
    <t>БАРААН АЙДАНА СЕРГЕЕВНА</t>
  </si>
  <si>
    <t>668530, РОССИЯ, Тыва Респ, , , с Тоора-Хем, ул Охотничья, 26, ,</t>
  </si>
  <si>
    <t>МАРКУШЕВА НАТАЛЬЯ ВИКТОРОВНА</t>
  </si>
  <si>
    <t>655010, РОССИЯ, , , г Абакан, , ул Торговая, 6, , 9/1</t>
  </si>
  <si>
    <t>СОЯН АДОНИС ЛЕОНИДОВИЧ</t>
  </si>
  <si>
    <t>668050, РОССИЯ, Тыва Респ, , г Ак-Довурак, , ул Спортивная, 30, , 2</t>
  </si>
  <si>
    <t>ОНДАР АЛДЫНАЙ ВАЛЕРЬЕВНА</t>
  </si>
  <si>
    <t>668010,РОССИЯ,Тыва Респ,Бай-Тайгинский р-н,,Тээли с,Таржаа ул,2,,2</t>
  </si>
  <si>
    <t>ХАМЗЫЛ АЙДЫНМАА НИКОЛАЕВНА</t>
  </si>
  <si>
    <t>668551, РОССИЯ, Тыва Респ, Тоджинский р-н,  , с Адыр-Кежиг, ул Арат, 22, , 2</t>
  </si>
  <si>
    <t>ЧОЗАР ЧЕЙНЕШ АЯНОВНА</t>
  </si>
  <si>
    <t>668050, Россия, Тыва Респ, , г Ак-Довурак, , ул 50 лет ВЛКСМ, 1, , 30</t>
  </si>
  <si>
    <t>ДОНГАК ЧАЯНА АЯСОВНА</t>
  </si>
  <si>
    <t>668061,РОССИЯ,Тыва Респ,Барун-Хемчикский р-н,,Аянгаты с,Комсомольская ул,5,,</t>
  </si>
  <si>
    <t>Ольховик Наталья Владимировна</t>
  </si>
  <si>
    <t>660121, РОССИЯ, , , г Красноярск, , ул Парашютная, 70а, , 15</t>
  </si>
  <si>
    <t>ООРЖАК СВЕТЛАНА ОЧУРОВНА</t>
  </si>
  <si>
    <t>СААЯ АЛЕНА АЛЕКСЕЕВНА</t>
  </si>
  <si>
    <t>668061, РОССИЯ, Тыва Респ, Барун-Хемчикский р-н, , с Аянгаты, ул Комсомольская, 29, , 1</t>
  </si>
  <si>
    <t>МОНГУШ САГЛАШ ВИКТОРОВНА</t>
  </si>
  <si>
    <t>668061,РОССИЯ,Тыва Респ,Барун-Хемчикский р-н,,Аянгаты с,Степная ул,28,,</t>
  </si>
  <si>
    <t>Донгак Орлан Ширбий-Оолович</t>
  </si>
  <si>
    <t>668061,РОССИЯ,Тыва Респ,Барун-Хемчикский р-н, ,Аянгаты с, ,26,,</t>
  </si>
  <si>
    <t>Саая Мерген Игорьевич</t>
  </si>
  <si>
    <t>668051,РОССИЯ,Тыва Респ,,Ак-Довурак г,,Монгуш Марата ул,8,,58</t>
  </si>
  <si>
    <t>ПРИСУХИНА ЕЛЕНА ВАЛЕРЬЕВНА</t>
  </si>
  <si>
    <t>663448,РОССИЯ,Красноярский край,Богучанский р-н,,Гремучий п,Московская ул,9,,2</t>
  </si>
  <si>
    <t>МОНГУШ ЧАЯНА МЕРГЕНОВНА</t>
  </si>
  <si>
    <t>668061, РОССИЯ, Тыва Респ, Барун-Хемчикский р-н, , с Аянгаты, ул Комсомольская, 1, ,</t>
  </si>
  <si>
    <t>Соломатина Ольга Александровна</t>
  </si>
  <si>
    <t>662511,РОССИЯ,Красноярский край,Березовский р-н, ,Маганск с,Лесная ул,6,,2</t>
  </si>
  <si>
    <t>ЗАРУБИНА ОЛЬГА ЕГОРОВНА</t>
  </si>
  <si>
    <t>663496,РОССИЯ,Красноярский край,Кежемский р-н,,Тагара д,Заречная ул,74,,1</t>
  </si>
  <si>
    <t>КУУЛАР ЧИМИСМАА МЕРГЕНОВНА</t>
  </si>
  <si>
    <t>668101, РОССИЯ, Тыва Респ, Дзун-Хемчикский р-н, , с Чыргакы, ул Ийистерлиг, 16, ,</t>
  </si>
  <si>
    <t>ИРГИТ МИЛАНА ВЯЧЕСЛАВОВНА</t>
  </si>
  <si>
    <t>668050, РОССИЯ, Тыва Респ, , г Ак-Довурак, , ул Трактовая, 2, ,</t>
  </si>
  <si>
    <t>БУКРЕЕВА ВАЛЕНТИНА СЕРГЕЕВНА</t>
  </si>
  <si>
    <t>662511,РОССИЯ,Красноярский край,Березовский р-н,,Урман п,Молодежная ул,18,,1</t>
  </si>
  <si>
    <t>БАРААН МИРА ВАЛЕРИЕВНА</t>
  </si>
  <si>
    <t>668551,РОССИЯ,Тыва Респ,Тоджинский р-н,,Адыр-Кежиг с,Анчы ул,5,,2</t>
  </si>
  <si>
    <t>БУЗУРАШ АЛЕНА СОСКАРОВНА</t>
  </si>
  <si>
    <t>668551,РОССИЯ,Тыва Респ,Тоджинский р-н,,Адыр-Кежиг с,Анчы ул,22,,1</t>
  </si>
  <si>
    <t>Ооржак Алёна Борисовна</t>
  </si>
  <si>
    <t>668061,РОССИЯ,Тыва Респ,Барун-Хемчикский р-н,,Аянгаты с,Комсомольская ул,7,,</t>
  </si>
  <si>
    <t>МОНГУШ МИРРАДА АНДРЕЕВНА</t>
  </si>
  <si>
    <t>ЭРТИНЕ АЛЛА АНДРЕЕВНА</t>
  </si>
  <si>
    <t>668012, РОССИЯ, Тыва Респ, Бай-Тайгинский р-н, , с Шуй, ул Лесная, 21, , 2</t>
  </si>
  <si>
    <t>МОНГУШ АЙКЫЗ ВЛАДИМИРОВНА</t>
  </si>
  <si>
    <t>667003,РОССИЯ,Тыва Респ,,Кызыл г,,Калинина ул,28,,52</t>
  </si>
  <si>
    <t>БАЙЫР ЧОДУРАА ИРГИТОВНА</t>
  </si>
  <si>
    <t>668040, РОССИЯ, Тыва Респ, , , с Кызыл-Мажалык, ул Коммунальная, 11, , 2</t>
  </si>
  <si>
    <t>КУУЛАР ЧОЙГАН ЭРЕС-ООЛОВНА</t>
  </si>
  <si>
    <t>668061, РОССИЯ, Тыва Респ, Барун-Хемчикский р-н, , с Аянгаты, ул Урожайная, 21, ,</t>
  </si>
  <si>
    <t>Дамдын Хандыма Орлановна</t>
  </si>
  <si>
    <t>694534,РОССИЯ,Сахалинская обл,Курильский р-н,,Горячие Ключи с,,вч 71436,,</t>
  </si>
  <si>
    <t>ПОЛИЕНКО ВИКТОРИЯ ВАЛЕРЬЕВНА</t>
  </si>
  <si>
    <t>660122,РОССИЯ,,,Красноярск г,,Кутузова ул,89а,,28</t>
  </si>
  <si>
    <t>Есина Алена Флюровна</t>
  </si>
  <si>
    <t>655752, РОССИЯ, Хакасия Респ, , г Абаза, , ул Новая, 12, , 1</t>
  </si>
  <si>
    <t>ООРЖАК ЛОЛИТА СЕМИС-ООЛОВНА</t>
  </si>
  <si>
    <t>668051,РОССИЯ,Тыва Респ,,Ак-Довурак г,,Юбилейная ул,10,,39</t>
  </si>
  <si>
    <t>Монгуш Чечена Семёновна</t>
  </si>
  <si>
    <t>668040,РОССИЯ,Тыва Респ,, ,Кызыл-Мажалык с,Чургуй-оола пер,1,,3</t>
  </si>
  <si>
    <t>ГАЕВСКАЯ ВАЛЕНТИНА ВЛАДИМИРОВНА</t>
  </si>
  <si>
    <t>655261, РОССИЯ, Хакасия Респ, Орджоникидзевский р-н, , с Сарала, ул Центральная, 83, , 1</t>
  </si>
  <si>
    <t>КОЛ СЫЛДЫСМАА ОКТЯБРЬЕВНА</t>
  </si>
  <si>
    <t>668532,РОССИЯ,Тыва Респ,Тоджинский р-н, ,Ий с,Комсомольская ул,21,,1</t>
  </si>
  <si>
    <t>ЛУКЬЯНОВА ТАТЬЯНА ВЛАДИМИРОВНА</t>
  </si>
  <si>
    <t>662518,РОССИЯ,Красноярский край,Березовский р-н,,Есаулово с,Совхозная ул,28,,</t>
  </si>
  <si>
    <t>ХУНАЗЫГ АЛДЫНАЙ АЛЕКСЕЕВНА</t>
  </si>
  <si>
    <t>667000, РОССИЯ, , , г Кызыл, , Поселок Спутник  Шотмана ул, 19, ,</t>
  </si>
  <si>
    <t>МОНГУШ КУДЕР ХУРЕШОВИЧ</t>
  </si>
  <si>
    <t>668061, РОССИЯ, Тыва Респ, Барун-Хемчикский р-н, , с Аянгаты, ул Комсомольская, 33, , 2</t>
  </si>
  <si>
    <t>МОНГУШ КАМИЛЛА ХУРЕШОВНА</t>
  </si>
  <si>
    <t>668061,РОССИЯ,Тыва Респ,Барун-Хемчикский р-н,,Аянгаты с,Комсомольская ул,33,,2</t>
  </si>
  <si>
    <t>ХЕРТЕК ЕЛЕНА ВИКТОРОВНА</t>
  </si>
  <si>
    <t>668051,РОССИЯ,Тыва Респ,,Ак-Довурак г,,50 лет ВЛКСМ ул,4,,58</t>
  </si>
  <si>
    <t>Самбуу Чечена Владиславовна</t>
  </si>
  <si>
    <t>668040, РОССИЯ, Тыва Респ, , , с Кызыл-Мажалык, ул Доржу Альберта, 10, , 1</t>
  </si>
  <si>
    <t>ХОМУШКУ ШЕННЕ СИИН-ООЛОВНА</t>
  </si>
  <si>
    <t>668050, РОССИЯ, Тыва Респ, , г Ак-Довурак, , ул Ипподромная, , ,</t>
  </si>
  <si>
    <t>ООРЖАК ШОНЧАЛАЙ НИКОЛАЕВНА</t>
  </si>
  <si>
    <t>668061, РОССИЯ, Тыва Респ, Барун-Хемчикский р-н, , с Аянгаты, СТЕПНАЯ УЛ, 12, ,</t>
  </si>
  <si>
    <t>МОНГУШ МААДЫР-ООЛ БАДЫОВИЧ</t>
  </si>
  <si>
    <t>668061, РОССИЯ, Тыва Респ, Барун-Хемчикский р-н, , с Аянгаты, ул Комсомольская, 31, , 2</t>
  </si>
  <si>
    <t>МОНГУШ СУРЕН ЯНОВИЧ</t>
  </si>
  <si>
    <t>МОНГУШ СЕВИЛЧЕЙ ЯНОВНА</t>
  </si>
  <si>
    <t>667003,РОССИЯ,,,Кызыл г,,Калинина ул,28,,52</t>
  </si>
  <si>
    <t>МАРТАН-ООЛ АРЖААНА АНАТОЛЬЕВНА</t>
  </si>
  <si>
    <t>667000,РОССИЯ,,,Кызыл г,,Ленина ул,53,,37</t>
  </si>
  <si>
    <t>СААЯ ТАМАРА МИХАЙЛОВНА</t>
  </si>
  <si>
    <t>668061,РОССИЯ,Тыва Респ,Барун-Хемчикский р-н, ,Аянгаты с,Степная ул,8,,</t>
  </si>
  <si>
    <t>САЛЧАК СЮЗАННА ХЕЙМЕР-ООЛОВНА</t>
  </si>
  <si>
    <t>668012, РОССИЯ, Тыва Респ, Бай-Тайгинский р-н, , с Шуй, ул Нордуп, 26, ,</t>
  </si>
  <si>
    <t>Монгуш Оспанмаа Модуновна</t>
  </si>
  <si>
    <t>668061,РОССИЯ,Тыва Респ,Барун-Хемчикский р-н, ,Аянгаты с,Комсомольская ул,33,,</t>
  </si>
  <si>
    <t>ООРЖАК БУЯНА ВАСИЛЬЕВНА</t>
  </si>
  <si>
    <t>668061,РОССИЯ,Тыва Респ,Барун-Хемчикский р-н, ,Аянгаты с,М.Чыргала ул,21,,</t>
  </si>
  <si>
    <t>ЧООДУ СЕВИЛ НАЧЫН КЫЗЫ</t>
  </si>
  <si>
    <t>667000,РОССИЯ,,,Кызыл г,,Ооржака Лопсанчапа ул,2,,22</t>
  </si>
  <si>
    <t>ЧООДУ ШАЛБАЧЫ НАЧЫН ОГЛУ</t>
  </si>
  <si>
    <t>ДОНГАК ЧИМИТ-ДОРЖУ УЯНОВИЧ</t>
  </si>
  <si>
    <t>667000, РОССИЯ, , , г Кызыл, , ул Хербисная, 6, ,</t>
  </si>
  <si>
    <t>ДОНГАК ЧУГДЕРЖАП УЯНОВИЧ</t>
  </si>
  <si>
    <t>667000,РОССИЯ,Тыва Респ,,Кызыл г,,Хербисная ул,6,,</t>
  </si>
  <si>
    <t>СААЯ САЙЛАНА ЛЕОНИДОВНА</t>
  </si>
  <si>
    <t>667901,РОССИЯ,Тыва Респ,Кызылский р-н,,Каа-Хем пгт,Тепличная ул,36,,</t>
  </si>
  <si>
    <t>СААЯ АЮНА ЛЕОНИДОВНА</t>
  </si>
  <si>
    <t>ХЕРТЕК МЕРГЕН ВИКТОРОВИЧ</t>
  </si>
  <si>
    <t>668050,РОССИЯ,Тыва Респ,,Ак-Довурак г,,Дружба ул,44В,,</t>
  </si>
  <si>
    <t>МОНГУШ ЛЮДМИЛА МААДЫР-ООЛОВНА</t>
  </si>
  <si>
    <t>668051, РОССИЯ, Тыва Респ, , г Ак-Довурак, , ул 50 лет ВЛКСМ, 6, , 35</t>
  </si>
  <si>
    <t>БИЛДЕЙ-ООЛ МАРИНА МААДЫР-ООЛОВНА</t>
  </si>
  <si>
    <t>667000, РОССИЯ, , , г Кызыл, , ул Мугур, 90, ,</t>
  </si>
  <si>
    <t>ООРЖАК ВАСИЛИЙ ЭЛБЕК-ООЛОВИЧ</t>
  </si>
  <si>
    <t>668061,РОССИЯ,Тыва Респ,Барун-Хемчикский р-н,,Аянгаты с,М.Чыргала ул,21,,</t>
  </si>
  <si>
    <t>ЧООДУ МОГЕПЕЙ НАЧЫН ОГЛУ</t>
  </si>
  <si>
    <t>ЧООДУ ОКЧАА НАЧЫН ОГЛУ</t>
  </si>
  <si>
    <t>ООРЖАК САГЛАШ АПЫЙ-ООЛОВНА</t>
  </si>
  <si>
    <t>668061,РОССИЯ,Тыва Респ,Барун-Хемчикский р-н, ,Аянгаты с,М.Чыргала ул,,,</t>
  </si>
  <si>
    <t>ООРЖАК АНДРЕЙ НИКОЛАЕВИЧ</t>
  </si>
  <si>
    <t>668061, Россия, Тыва Респ, Барун-Хемчикский р-н, , с Аянгаты, ул Степная, 10, ,</t>
  </si>
  <si>
    <t>КУШКАШ ЭЛЬВИРА ЕВГЕНЬЕВНА</t>
  </si>
  <si>
    <t>667000, РОССИЯ, , , г Кызыл, , ул Колхозная, 69, ,</t>
  </si>
  <si>
    <t>СААЯ САЛБАКАЙ ВЛАДИМИРОВНА</t>
  </si>
  <si>
    <t>668050,РОССИЯ,Тыва Респ,,Ак-Довурак г,,Центральная ул,11,,7</t>
  </si>
  <si>
    <t>САРЫГЛАР АЙЛААНА МАРАТОВНА</t>
  </si>
  <si>
    <t>668050,РОССИЯ,Тыва Респ,,Ак-Довурак г,,Идегел ул,5,,2</t>
  </si>
  <si>
    <t>Донгак Батыр Саидович</t>
  </si>
  <si>
    <t>667000,РОССИЯ,,,Кызыл г,,Профсоюзная ул,5,,</t>
  </si>
  <si>
    <t>ИРГИТ ДЕЛЕГ ШОЛБАН-ООЛОВИЧ</t>
  </si>
  <si>
    <t>668101, РОССИЯ, Тыва Респ, Дзун-Хемчикский р-н, , с Чыргакы, ул Малчын, 37, , 4</t>
  </si>
  <si>
    <t>ИРГИТ САНЧИТМА ШОЛБАН-ООЛОВНА</t>
  </si>
  <si>
    <t>ДОНГАК БАЙЫР МАРАТОВИЧ</t>
  </si>
  <si>
    <t>668061, РОССИЯ, Тыва Респ, Барун-Хемчикский р-н, , с Аянгаты, ул М.Чыргала, 3, , 2</t>
  </si>
  <si>
    <t>ХОМУШКУ АННА АЛДЫН-ООЛОВНА</t>
  </si>
  <si>
    <t>668043, РОССИЯ, Тыва Респ, Барун-Хемчикский р-н, , с Барлык, ул Октябрьская, 8, , 1</t>
  </si>
  <si>
    <t>КУУЛАР ЭДИК АЛЕКСАНДРОВИЧ</t>
  </si>
  <si>
    <t>668061, РОССИЯ, Тыва Респ, Барун-Хемчикский р-н, , с Аянгаты, ул Комсомольская, 1, , 2</t>
  </si>
  <si>
    <t>ООРЖАК АЧЫТЫ АНДРЕЕВИЧ</t>
  </si>
  <si>
    <t>668061, РОССИЯ, Тыва Респ, Барун-Хемчикский р-н, , с Аянгаты, ул Культуры, 8, ,</t>
  </si>
  <si>
    <t>ООРЖАК АЛЕКМАА ЯКОВЛЕВНА</t>
  </si>
  <si>
    <t>МОНГУШ БЕЛЕК АЛИМОВИЧ</t>
  </si>
  <si>
    <t>668061,РОССИЯ,Тыва Респ,Барун-Хемчикский р-н,,Аянгаты с,М.Чыргала ул,7а,,</t>
  </si>
  <si>
    <t>СААЯ ОРЛАНМАА ПЕТРОВНА</t>
  </si>
  <si>
    <t>МОНГУШ САИРА АБДУЛЬЕВНА</t>
  </si>
  <si>
    <t>668061,РОССИЯ,Тыва Респ,Барун-Хемчикский р-н,,Аянгаты с,Степная ул,9 А,,</t>
  </si>
  <si>
    <t>ООРЖАК ЧИНГИС ОРЛАНОВИЧ</t>
  </si>
  <si>
    <t>668061,РОССИЯ,Тыва Респ,Барун-Хемчикский р-н,,Аянгаты с,Комсомольская ул,35,,1</t>
  </si>
  <si>
    <t>ООРЖАК ШОНЧАЛАЙ МИХАИЛОВНА</t>
  </si>
  <si>
    <t>668014, РОССИЯ, Тыва Респ, Бай-Тайгинский р-н, , с Бай-Тал, ул Ленина, 28, , 1</t>
  </si>
  <si>
    <t>ЗН</t>
  </si>
  <si>
    <t>НИФЛ</t>
  </si>
  <si>
    <t>ТН</t>
  </si>
  <si>
    <t>ВСЕГО</t>
  </si>
  <si>
    <t>№</t>
  </si>
  <si>
    <t xml:space="preserve">Место работы </t>
  </si>
  <si>
    <t xml:space="preserve">Мираж </t>
  </si>
  <si>
    <t>Осужденные</t>
  </si>
  <si>
    <t xml:space="preserve">Почта </t>
  </si>
  <si>
    <t>Администрация</t>
  </si>
  <si>
    <t>ДОУ Аян</t>
  </si>
  <si>
    <t>магазин мажалык</t>
  </si>
  <si>
    <t>Не существующие объекты спс Аянгаты</t>
  </si>
  <si>
    <t>Приложение 1</t>
  </si>
  <si>
    <t>ВСЕГО:</t>
  </si>
  <si>
    <t>Приложение 2</t>
  </si>
  <si>
    <t xml:space="preserve">г. Красноярск </t>
  </si>
  <si>
    <t>г. Абакан</t>
  </si>
  <si>
    <t xml:space="preserve">Осужденные налогоплательщики </t>
  </si>
  <si>
    <t>Приложение 3</t>
  </si>
  <si>
    <t>Вояж Магазин</t>
  </si>
  <si>
    <t>Список работающих налогоплательщиков</t>
  </si>
  <si>
    <t>Приложение 4</t>
  </si>
  <si>
    <t>Список не работающих налогоплательщиков</t>
  </si>
  <si>
    <t>Приложение 5</t>
  </si>
  <si>
    <t>Список не проживающих налогоплательщиков</t>
  </si>
  <si>
    <t>Приложение 6</t>
  </si>
  <si>
    <t xml:space="preserve">Список Пенсионеров </t>
  </si>
  <si>
    <t>Приложение 7</t>
  </si>
  <si>
    <t>Список МК</t>
  </si>
  <si>
    <t>ИН</t>
  </si>
  <si>
    <t xml:space="preserve">ВСЕГО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</si>
</sst>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1" xfId="0" applyBorder="1"/>
    <xf numFmtId="1" fontId="0" fillId="0" borderId="1" xfId="0" applyNumberFormat="1" applyFont="1" applyBorder="1"/>
    <xf numFmtId="0" fontId="0" fillId="0" borderId="1" xfId="0" applyFont="1" applyBorder="1"/>
    <xf numFmtId="0" fontId="0" fillId="0" borderId="0" xfId="0" applyFont="1"/>
    <xf numFmtId="0" fontId="3" fillId="0" borderId="0" xfId="0" applyFont="1"/>
    <xf numFmtId="0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3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</cellXfs>
  <cellStyles count="10">
    <cellStyle name="Обычный" xfId="0" builtinId="0"/>
    <cellStyle name="Обычный 10" xfId="9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H149"/>
  <sheetViews>
    <sheetView workbookViewId="0">
      <selection activeCell="C147" sqref="C147"/>
    </sheetView>
  </sheetViews>
  <sheetFormatPr defaultRowHeight="15"/>
  <cols>
    <col min="1" max="1" width="12.85546875" customWidth="1"/>
    <col min="2" max="2" width="38.42578125" customWidth="1"/>
    <col min="3" max="3" width="80.5703125" customWidth="1"/>
    <col min="4" max="7" width="9.28515625" bestFit="1" customWidth="1"/>
  </cols>
  <sheetData>
    <row r="1" spans="1:8" s="10" customFormat="1">
      <c r="A1" s="31" t="s">
        <v>0</v>
      </c>
      <c r="B1" s="31" t="s">
        <v>1</v>
      </c>
      <c r="C1" s="31" t="s">
        <v>2</v>
      </c>
      <c r="D1" s="31" t="s">
        <v>273</v>
      </c>
      <c r="E1" s="31" t="s">
        <v>274</v>
      </c>
      <c r="F1" s="31" t="s">
        <v>275</v>
      </c>
      <c r="G1" s="31" t="s">
        <v>276</v>
      </c>
    </row>
    <row r="2" spans="1:8" ht="15.75">
      <c r="A2" s="3">
        <v>171793527190</v>
      </c>
      <c r="B2" s="4" t="s">
        <v>7</v>
      </c>
      <c r="C2" s="4" t="s">
        <v>8</v>
      </c>
      <c r="D2" s="4"/>
      <c r="E2" s="4"/>
      <c r="F2" s="4">
        <v>-12564.62</v>
      </c>
      <c r="G2" s="7">
        <v>-12564.62</v>
      </c>
      <c r="H2" s="6"/>
    </row>
    <row r="3" spans="1:8" ht="15.75">
      <c r="A3" s="3">
        <v>171200229823</v>
      </c>
      <c r="B3" s="4" t="s">
        <v>9</v>
      </c>
      <c r="C3" s="4" t="s">
        <v>10</v>
      </c>
      <c r="D3" s="4"/>
      <c r="E3" s="4"/>
      <c r="F3" s="4">
        <v>-5724.95</v>
      </c>
      <c r="G3" s="7">
        <v>-5724.95</v>
      </c>
      <c r="H3" s="6"/>
    </row>
    <row r="4" spans="1:8" ht="15.75">
      <c r="A4" s="3">
        <v>171200325894</v>
      </c>
      <c r="B4" s="4" t="s">
        <v>13</v>
      </c>
      <c r="C4" s="4" t="s">
        <v>14</v>
      </c>
      <c r="D4" s="4">
        <v>-106.62</v>
      </c>
      <c r="E4" s="4">
        <v>-3774.67</v>
      </c>
      <c r="F4" s="4"/>
      <c r="G4" s="7">
        <v>-3881.29</v>
      </c>
      <c r="H4" s="6"/>
    </row>
    <row r="5" spans="1:8" ht="15.75">
      <c r="A5" s="3">
        <v>171200826925</v>
      </c>
      <c r="B5" s="4" t="s">
        <v>11</v>
      </c>
      <c r="C5" s="4" t="s">
        <v>12</v>
      </c>
      <c r="D5" s="4"/>
      <c r="E5" s="4"/>
      <c r="F5" s="4">
        <v>-3823.1</v>
      </c>
      <c r="G5" s="7">
        <v>-3823.1</v>
      </c>
      <c r="H5" s="6"/>
    </row>
    <row r="6" spans="1:8" ht="15.75">
      <c r="A6" s="3">
        <v>171200833432</v>
      </c>
      <c r="B6" s="4" t="s">
        <v>21</v>
      </c>
      <c r="C6" s="4" t="s">
        <v>22</v>
      </c>
      <c r="D6" s="4"/>
      <c r="E6" s="4"/>
      <c r="F6" s="4">
        <v>-3077.15</v>
      </c>
      <c r="G6" s="7">
        <v>-3077.15</v>
      </c>
      <c r="H6" s="6"/>
    </row>
    <row r="7" spans="1:8" ht="15.75">
      <c r="A7" s="3">
        <v>171800333939</v>
      </c>
      <c r="B7" s="4" t="s">
        <v>17</v>
      </c>
      <c r="C7" s="4" t="s">
        <v>18</v>
      </c>
      <c r="D7" s="4">
        <v>-79.650000000000006</v>
      </c>
      <c r="E7" s="4">
        <v>-2974.34</v>
      </c>
      <c r="F7" s="4"/>
      <c r="G7" s="7">
        <v>-3053.9900000000002</v>
      </c>
      <c r="H7" s="6"/>
    </row>
    <row r="8" spans="1:8" ht="15.75">
      <c r="A8" s="3">
        <v>170901031731</v>
      </c>
      <c r="B8" s="4" t="s">
        <v>19</v>
      </c>
      <c r="C8" s="4" t="s">
        <v>20</v>
      </c>
      <c r="D8" s="4"/>
      <c r="E8" s="4"/>
      <c r="F8" s="4">
        <v>-3007.4</v>
      </c>
      <c r="G8" s="7">
        <v>-3007.4</v>
      </c>
      <c r="H8" s="6"/>
    </row>
    <row r="9" spans="1:8" ht="15.75">
      <c r="A9" s="3">
        <v>171201493154</v>
      </c>
      <c r="B9" s="4" t="s">
        <v>35</v>
      </c>
      <c r="C9" s="4" t="s">
        <v>36</v>
      </c>
      <c r="D9" s="4">
        <v>-1321.55</v>
      </c>
      <c r="E9" s="4">
        <v>-1535.92</v>
      </c>
      <c r="F9" s="4"/>
      <c r="G9" s="7">
        <v>-2857.4700000000003</v>
      </c>
      <c r="H9" s="6"/>
    </row>
    <row r="10" spans="1:8" ht="15.75">
      <c r="A10" s="3">
        <v>171200230709</v>
      </c>
      <c r="B10" s="4" t="s">
        <v>15</v>
      </c>
      <c r="C10" s="4" t="s">
        <v>16</v>
      </c>
      <c r="D10" s="4"/>
      <c r="E10" s="4"/>
      <c r="F10" s="4">
        <v>-2684.38</v>
      </c>
      <c r="G10" s="7">
        <v>-2684.38</v>
      </c>
      <c r="H10" s="6"/>
    </row>
    <row r="11" spans="1:8" ht="15.75">
      <c r="A11" s="3">
        <v>171702972775</v>
      </c>
      <c r="B11" s="4" t="s">
        <v>25</v>
      </c>
      <c r="C11" s="4" t="s">
        <v>26</v>
      </c>
      <c r="D11" s="4"/>
      <c r="E11" s="4"/>
      <c r="F11" s="4">
        <v>-2296.2199999999998</v>
      </c>
      <c r="G11" s="7">
        <v>-2296.2199999999998</v>
      </c>
      <c r="H11" s="6"/>
    </row>
    <row r="12" spans="1:8" ht="15.75">
      <c r="A12" s="3">
        <v>171200476340</v>
      </c>
      <c r="B12" s="4" t="s">
        <v>29</v>
      </c>
      <c r="C12" s="4" t="s">
        <v>30</v>
      </c>
      <c r="D12" s="4"/>
      <c r="E12" s="4"/>
      <c r="F12" s="4">
        <v>-2250.35</v>
      </c>
      <c r="G12" s="7">
        <v>-2250.35</v>
      </c>
      <c r="H12" s="6"/>
    </row>
    <row r="13" spans="1:8" ht="15.75">
      <c r="A13" s="3">
        <v>171800175390</v>
      </c>
      <c r="B13" s="4" t="s">
        <v>27</v>
      </c>
      <c r="C13" s="4" t="s">
        <v>28</v>
      </c>
      <c r="D13" s="4"/>
      <c r="E13" s="4"/>
      <c r="F13" s="4">
        <v>-2203.9299999999998</v>
      </c>
      <c r="G13" s="7">
        <v>-2203.9299999999998</v>
      </c>
      <c r="H13" s="6"/>
    </row>
    <row r="14" spans="1:8" ht="15.75">
      <c r="A14" s="3">
        <v>170902226211</v>
      </c>
      <c r="B14" s="4" t="s">
        <v>23</v>
      </c>
      <c r="C14" s="4" t="s">
        <v>24</v>
      </c>
      <c r="D14" s="4">
        <v>-2169.9299999999998</v>
      </c>
      <c r="E14" s="4"/>
      <c r="F14" s="4"/>
      <c r="G14" s="7">
        <v>-2169.9299999999998</v>
      </c>
      <c r="H14" s="6"/>
    </row>
    <row r="15" spans="1:8" ht="15.75">
      <c r="A15" s="3">
        <v>171200425232</v>
      </c>
      <c r="B15" s="4" t="s">
        <v>37</v>
      </c>
      <c r="C15" s="4" t="s">
        <v>38</v>
      </c>
      <c r="D15" s="4">
        <v>-322.58999999999997</v>
      </c>
      <c r="E15" s="4">
        <v>-1533.7199999999998</v>
      </c>
      <c r="F15" s="4"/>
      <c r="G15" s="7">
        <v>-1856.3099999999997</v>
      </c>
      <c r="H15" s="6"/>
    </row>
    <row r="16" spans="1:8" ht="15.75">
      <c r="A16" s="3">
        <v>171200730170</v>
      </c>
      <c r="B16" s="4" t="s">
        <v>33</v>
      </c>
      <c r="C16" s="4" t="s">
        <v>34</v>
      </c>
      <c r="D16" s="4"/>
      <c r="E16" s="4">
        <v>-58</v>
      </c>
      <c r="F16" s="4">
        <v>-1734.41</v>
      </c>
      <c r="G16" s="7">
        <v>-1792.41</v>
      </c>
      <c r="H16" s="6"/>
    </row>
    <row r="17" spans="1:8" ht="15.75">
      <c r="A17" s="3">
        <v>171200998804</v>
      </c>
      <c r="B17" s="4" t="s">
        <v>31</v>
      </c>
      <c r="C17" s="4" t="s">
        <v>32</v>
      </c>
      <c r="D17" s="4"/>
      <c r="E17" s="4"/>
      <c r="F17" s="4">
        <v>-1679.23</v>
      </c>
      <c r="G17" s="7">
        <v>-1679.23</v>
      </c>
      <c r="H17" s="6"/>
    </row>
    <row r="18" spans="1:8" ht="15.75">
      <c r="A18" s="3">
        <v>171200424359</v>
      </c>
      <c r="B18" s="4" t="s">
        <v>5</v>
      </c>
      <c r="C18" s="4" t="s">
        <v>6</v>
      </c>
      <c r="D18" s="4"/>
      <c r="E18" s="4"/>
      <c r="F18" s="4">
        <v>-1669.84</v>
      </c>
      <c r="G18" s="7">
        <v>-1669.84</v>
      </c>
      <c r="H18" s="6"/>
    </row>
    <row r="19" spans="1:8" ht="15.75">
      <c r="A19" s="3">
        <v>171201669915</v>
      </c>
      <c r="B19" s="4" t="s">
        <v>39</v>
      </c>
      <c r="C19" s="4" t="s">
        <v>40</v>
      </c>
      <c r="D19" s="4">
        <v>-101.94</v>
      </c>
      <c r="E19" s="4">
        <v>-1376.04</v>
      </c>
      <c r="F19" s="4"/>
      <c r="G19" s="7">
        <v>-1477.98</v>
      </c>
      <c r="H19" s="6"/>
    </row>
    <row r="20" spans="1:8" ht="15.75">
      <c r="A20" s="3">
        <v>171800708465</v>
      </c>
      <c r="B20" s="4" t="s">
        <v>45</v>
      </c>
      <c r="C20" s="4" t="s">
        <v>46</v>
      </c>
      <c r="D20" s="4">
        <v>-178.11</v>
      </c>
      <c r="E20" s="4">
        <v>-1148.33</v>
      </c>
      <c r="F20" s="4"/>
      <c r="G20" s="7">
        <v>-1326.44</v>
      </c>
      <c r="H20" s="6"/>
    </row>
    <row r="21" spans="1:8" ht="15.75">
      <c r="A21" s="3">
        <v>171201192862</v>
      </c>
      <c r="B21" s="4" t="s">
        <v>41</v>
      </c>
      <c r="C21" s="4" t="s">
        <v>42</v>
      </c>
      <c r="D21" s="4"/>
      <c r="E21" s="4"/>
      <c r="F21" s="4">
        <v>-1221.2</v>
      </c>
      <c r="G21" s="7">
        <v>-1221.2</v>
      </c>
      <c r="H21" s="6"/>
    </row>
    <row r="22" spans="1:8" ht="15.75">
      <c r="A22" s="3">
        <v>171201697207</v>
      </c>
      <c r="B22" s="4" t="s">
        <v>51</v>
      </c>
      <c r="C22" s="4" t="s">
        <v>52</v>
      </c>
      <c r="D22" s="4">
        <v>-1.52</v>
      </c>
      <c r="E22" s="4">
        <v>-1186.1600000000001</v>
      </c>
      <c r="F22" s="4"/>
      <c r="G22" s="7">
        <v>-1187.68</v>
      </c>
      <c r="H22" s="6"/>
    </row>
    <row r="23" spans="1:8" ht="15.75">
      <c r="A23" s="3">
        <v>170902498494</v>
      </c>
      <c r="B23" s="4" t="s">
        <v>49</v>
      </c>
      <c r="C23" s="4" t="s">
        <v>50</v>
      </c>
      <c r="D23" s="4">
        <v>-35.630000000000003</v>
      </c>
      <c r="E23" s="4">
        <v>-1140.8900000000001</v>
      </c>
      <c r="F23" s="4"/>
      <c r="G23" s="7">
        <v>-1176.5200000000002</v>
      </c>
      <c r="H23" s="6"/>
    </row>
    <row r="24" spans="1:8" ht="15.75">
      <c r="A24" s="3">
        <v>171202056809</v>
      </c>
      <c r="B24" s="4" t="s">
        <v>47</v>
      </c>
      <c r="C24" s="4" t="s">
        <v>48</v>
      </c>
      <c r="D24" s="4">
        <v>-32.270000000000003</v>
      </c>
      <c r="E24" s="4">
        <v>-1135.99</v>
      </c>
      <c r="F24" s="4"/>
      <c r="G24" s="7">
        <v>-1168.26</v>
      </c>
      <c r="H24" s="6"/>
    </row>
    <row r="25" spans="1:8" ht="15.75">
      <c r="A25" s="3">
        <v>171200731053</v>
      </c>
      <c r="B25" s="4" t="s">
        <v>53</v>
      </c>
      <c r="C25" s="4" t="s">
        <v>54</v>
      </c>
      <c r="D25" s="4">
        <v>-218.2</v>
      </c>
      <c r="E25" s="4">
        <v>-942.63</v>
      </c>
      <c r="F25" s="4"/>
      <c r="G25" s="7">
        <v>-1160.83</v>
      </c>
      <c r="H25" s="6"/>
    </row>
    <row r="26" spans="1:8" ht="15.75">
      <c r="A26" s="3">
        <v>171200426363</v>
      </c>
      <c r="B26" s="4" t="s">
        <v>55</v>
      </c>
      <c r="C26" s="4" t="s">
        <v>56</v>
      </c>
      <c r="D26" s="4">
        <v>-249.69</v>
      </c>
      <c r="E26" s="4">
        <v>-851.47</v>
      </c>
      <c r="F26" s="4"/>
      <c r="G26" s="7">
        <v>-1101.1600000000001</v>
      </c>
      <c r="H26" s="6"/>
    </row>
    <row r="27" spans="1:8" ht="15.75">
      <c r="A27" s="3">
        <v>171200670386</v>
      </c>
      <c r="B27" s="4" t="s">
        <v>43</v>
      </c>
      <c r="C27" s="4" t="s">
        <v>44</v>
      </c>
      <c r="D27" s="4"/>
      <c r="E27" s="4"/>
      <c r="F27" s="4">
        <v>-1050.4000000000001</v>
      </c>
      <c r="G27" s="7">
        <v>-1050.4000000000001</v>
      </c>
      <c r="H27" s="6"/>
    </row>
    <row r="28" spans="1:8" ht="15.75">
      <c r="A28" s="3">
        <v>171200620473</v>
      </c>
      <c r="B28" s="4" t="s">
        <v>57</v>
      </c>
      <c r="C28" s="4" t="s">
        <v>58</v>
      </c>
      <c r="D28" s="4"/>
      <c r="E28" s="4">
        <v>-836.79</v>
      </c>
      <c r="F28" s="4"/>
      <c r="G28" s="7">
        <v>-836.79</v>
      </c>
      <c r="H28" s="6"/>
    </row>
    <row r="29" spans="1:8" ht="15.75">
      <c r="A29" s="3">
        <v>171200230949</v>
      </c>
      <c r="B29" s="4" t="s">
        <v>89</v>
      </c>
      <c r="C29" s="4" t="s">
        <v>90</v>
      </c>
      <c r="D29" s="4">
        <v>-273.74</v>
      </c>
      <c r="E29" s="4">
        <v>-349.09000000000003</v>
      </c>
      <c r="F29" s="4"/>
      <c r="G29" s="7">
        <v>-622.83000000000004</v>
      </c>
      <c r="H29" s="6"/>
    </row>
    <row r="30" spans="1:8" ht="15.75">
      <c r="A30" s="3">
        <v>171801418328</v>
      </c>
      <c r="B30" s="4" t="s">
        <v>65</v>
      </c>
      <c r="C30" s="4" t="s">
        <v>66</v>
      </c>
      <c r="D30" s="4">
        <v>-21.04</v>
      </c>
      <c r="E30" s="4">
        <v>-601.06999999999994</v>
      </c>
      <c r="F30" s="4"/>
      <c r="G30" s="7">
        <v>-622.1099999999999</v>
      </c>
      <c r="H30" s="6"/>
    </row>
    <row r="31" spans="1:8" ht="15.75">
      <c r="A31" s="3">
        <v>171800603582</v>
      </c>
      <c r="B31" s="4" t="s">
        <v>59</v>
      </c>
      <c r="C31" s="4" t="s">
        <v>60</v>
      </c>
      <c r="D31" s="4">
        <v>-591.91</v>
      </c>
      <c r="E31" s="4"/>
      <c r="F31" s="4"/>
      <c r="G31" s="7">
        <v>-591.91</v>
      </c>
      <c r="H31" s="6"/>
    </row>
    <row r="32" spans="1:8" ht="15.75">
      <c r="A32" s="3">
        <v>171201059035</v>
      </c>
      <c r="B32" s="4" t="s">
        <v>61</v>
      </c>
      <c r="C32" s="4" t="s">
        <v>62</v>
      </c>
      <c r="D32" s="4"/>
      <c r="E32" s="4"/>
      <c r="F32" s="4">
        <v>-580.96</v>
      </c>
      <c r="G32" s="7">
        <v>-580.96</v>
      </c>
      <c r="H32" s="6"/>
    </row>
    <row r="33" spans="1:8" ht="15.75">
      <c r="A33" s="3">
        <v>171201634863</v>
      </c>
      <c r="B33" s="4" t="s">
        <v>77</v>
      </c>
      <c r="C33" s="4" t="s">
        <v>78</v>
      </c>
      <c r="D33" s="4"/>
      <c r="E33" s="4"/>
      <c r="F33" s="4">
        <v>-551.75</v>
      </c>
      <c r="G33" s="7">
        <v>-551.75</v>
      </c>
      <c r="H33" s="6"/>
    </row>
    <row r="34" spans="1:8" ht="15.75">
      <c r="A34" s="3">
        <v>171200730490</v>
      </c>
      <c r="B34" s="4" t="s">
        <v>63</v>
      </c>
      <c r="C34" s="4" t="s">
        <v>64</v>
      </c>
      <c r="D34" s="4"/>
      <c r="E34" s="4"/>
      <c r="F34" s="4">
        <v>-531.01</v>
      </c>
      <c r="G34" s="7">
        <v>-531.01</v>
      </c>
      <c r="H34" s="6"/>
    </row>
    <row r="35" spans="1:8" ht="15.75">
      <c r="A35" s="3">
        <v>171200227424</v>
      </c>
      <c r="B35" s="4" t="s">
        <v>67</v>
      </c>
      <c r="C35" s="4" t="s">
        <v>68</v>
      </c>
      <c r="D35" s="4">
        <v>-518.41999999999996</v>
      </c>
      <c r="E35" s="4">
        <v>-10.15</v>
      </c>
      <c r="F35" s="4"/>
      <c r="G35" s="7">
        <v>-528.56999999999994</v>
      </c>
      <c r="H35" s="6"/>
    </row>
    <row r="36" spans="1:8" ht="15.75">
      <c r="A36" s="3">
        <v>171201539786</v>
      </c>
      <c r="B36" s="4" t="s">
        <v>69</v>
      </c>
      <c r="C36" s="4" t="s">
        <v>70</v>
      </c>
      <c r="D36" s="4"/>
      <c r="E36" s="4"/>
      <c r="F36" s="4">
        <v>-468.9</v>
      </c>
      <c r="G36" s="7">
        <v>-468.9</v>
      </c>
      <c r="H36" s="6"/>
    </row>
    <row r="37" spans="1:8" ht="15.75">
      <c r="A37" s="3">
        <v>171201713674</v>
      </c>
      <c r="B37" s="4" t="s">
        <v>71</v>
      </c>
      <c r="C37" s="4" t="s">
        <v>72</v>
      </c>
      <c r="D37" s="4"/>
      <c r="E37" s="4"/>
      <c r="F37" s="4">
        <v>-448</v>
      </c>
      <c r="G37" s="7">
        <v>-448</v>
      </c>
      <c r="H37" s="6"/>
    </row>
    <row r="38" spans="1:8" ht="15.75">
      <c r="A38" s="3">
        <v>171201541538</v>
      </c>
      <c r="B38" s="4" t="s">
        <v>73</v>
      </c>
      <c r="C38" s="4" t="s">
        <v>74</v>
      </c>
      <c r="D38" s="4"/>
      <c r="E38" s="4"/>
      <c r="F38" s="4">
        <v>-428.67</v>
      </c>
      <c r="G38" s="7">
        <v>-428.67</v>
      </c>
      <c r="H38" s="6"/>
    </row>
    <row r="39" spans="1:8" ht="15.75">
      <c r="A39" s="3">
        <v>171202333107</v>
      </c>
      <c r="B39" s="4" t="s">
        <v>75</v>
      </c>
      <c r="C39" s="4" t="s">
        <v>76</v>
      </c>
      <c r="D39" s="4"/>
      <c r="E39" s="4"/>
      <c r="F39" s="4">
        <v>-420.27</v>
      </c>
      <c r="G39" s="7">
        <v>-420.27</v>
      </c>
      <c r="H39" s="6"/>
    </row>
    <row r="40" spans="1:8" ht="15.75">
      <c r="A40" s="3">
        <v>170800594086</v>
      </c>
      <c r="B40" s="4" t="s">
        <v>79</v>
      </c>
      <c r="C40" s="4" t="s">
        <v>80</v>
      </c>
      <c r="D40" s="4">
        <v>-2.0499999999999998</v>
      </c>
      <c r="E40" s="4">
        <v>-412.65</v>
      </c>
      <c r="F40" s="4"/>
      <c r="G40" s="7">
        <v>-414.7</v>
      </c>
      <c r="H40" s="6"/>
    </row>
    <row r="41" spans="1:8" ht="15.75">
      <c r="A41" s="3">
        <v>246313702909</v>
      </c>
      <c r="B41" s="4" t="s">
        <v>82</v>
      </c>
      <c r="C41" s="4" t="s">
        <v>80</v>
      </c>
      <c r="D41" s="4">
        <v>-2.0499999999999998</v>
      </c>
      <c r="E41" s="4">
        <v>-412.65</v>
      </c>
      <c r="F41" s="4"/>
      <c r="G41" s="7">
        <v>-414.7</v>
      </c>
      <c r="H41" s="6"/>
    </row>
    <row r="42" spans="1:8" ht="15.75">
      <c r="A42" s="3">
        <v>246523040017</v>
      </c>
      <c r="B42" s="4" t="s">
        <v>81</v>
      </c>
      <c r="C42" s="4" t="s">
        <v>80</v>
      </c>
      <c r="D42" s="4">
        <v>-2.0499999999999998</v>
      </c>
      <c r="E42" s="4">
        <v>-412.65</v>
      </c>
      <c r="F42" s="4"/>
      <c r="G42" s="7">
        <v>-414.7</v>
      </c>
      <c r="H42" s="6"/>
    </row>
    <row r="43" spans="1:8" ht="15.75">
      <c r="A43" s="3">
        <v>171800160524</v>
      </c>
      <c r="B43" s="4" t="s">
        <v>93</v>
      </c>
      <c r="C43" s="4" t="s">
        <v>94</v>
      </c>
      <c r="D43" s="4"/>
      <c r="E43" s="4">
        <v>-377.15999999999997</v>
      </c>
      <c r="F43" s="4"/>
      <c r="G43" s="7">
        <v>-377.15999999999997</v>
      </c>
      <c r="H43" s="6"/>
    </row>
    <row r="44" spans="1:8" ht="15.75">
      <c r="A44" s="3">
        <v>171201227226</v>
      </c>
      <c r="B44" s="4" t="s">
        <v>91</v>
      </c>
      <c r="C44" s="4" t="s">
        <v>92</v>
      </c>
      <c r="D44" s="4"/>
      <c r="E44" s="4">
        <v>-360.97</v>
      </c>
      <c r="F44" s="4"/>
      <c r="G44" s="7">
        <v>-360.97</v>
      </c>
      <c r="H44" s="6"/>
    </row>
    <row r="45" spans="1:8" ht="15.75">
      <c r="A45" s="3">
        <v>171202095004</v>
      </c>
      <c r="B45" s="4" t="s">
        <v>87</v>
      </c>
      <c r="C45" s="4" t="s">
        <v>88</v>
      </c>
      <c r="D45" s="4"/>
      <c r="E45" s="4">
        <v>-356.24</v>
      </c>
      <c r="F45" s="4"/>
      <c r="G45" s="7">
        <v>-356.24</v>
      </c>
      <c r="H45" s="6"/>
    </row>
    <row r="46" spans="1:8" ht="15.75">
      <c r="A46" s="3">
        <v>171800038002</v>
      </c>
      <c r="B46" s="4" t="s">
        <v>83</v>
      </c>
      <c r="C46" s="4" t="s">
        <v>84</v>
      </c>
      <c r="D46" s="4">
        <v>-353.81</v>
      </c>
      <c r="E46" s="4"/>
      <c r="F46" s="4"/>
      <c r="G46" s="7">
        <v>-353.81</v>
      </c>
      <c r="H46" s="6"/>
    </row>
    <row r="47" spans="1:8" ht="15.75">
      <c r="A47" s="3">
        <v>171201697060</v>
      </c>
      <c r="B47" s="4" t="s">
        <v>85</v>
      </c>
      <c r="C47" s="4" t="s">
        <v>86</v>
      </c>
      <c r="D47" s="4">
        <v>-323</v>
      </c>
      <c r="E47" s="4"/>
      <c r="F47" s="4"/>
      <c r="G47" s="7">
        <v>-323</v>
      </c>
      <c r="H47" s="6"/>
    </row>
    <row r="48" spans="1:8" ht="15.75">
      <c r="A48" s="3">
        <v>171201363099</v>
      </c>
      <c r="B48" s="4" t="s">
        <v>137</v>
      </c>
      <c r="C48" s="4" t="s">
        <v>44</v>
      </c>
      <c r="D48" s="4">
        <v>-179.22</v>
      </c>
      <c r="E48" s="4">
        <v>-140.5</v>
      </c>
      <c r="F48" s="4"/>
      <c r="G48" s="7">
        <v>-319.72000000000003</v>
      </c>
      <c r="H48" s="6"/>
    </row>
    <row r="49" spans="1:8" ht="15.75">
      <c r="A49" s="3">
        <v>170100355621</v>
      </c>
      <c r="B49" s="4" t="s">
        <v>95</v>
      </c>
      <c r="C49" s="4" t="s">
        <v>96</v>
      </c>
      <c r="D49" s="4">
        <v>-284.56</v>
      </c>
      <c r="E49" s="4"/>
      <c r="F49" s="4"/>
      <c r="G49" s="7">
        <v>-284.56</v>
      </c>
      <c r="H49" s="6"/>
    </row>
    <row r="50" spans="1:8" ht="15.75">
      <c r="A50" s="3">
        <v>171200824847</v>
      </c>
      <c r="B50" s="4" t="s">
        <v>97</v>
      </c>
      <c r="C50" s="4" t="s">
        <v>20</v>
      </c>
      <c r="D50" s="4">
        <v>-277</v>
      </c>
      <c r="E50" s="4"/>
      <c r="F50" s="4"/>
      <c r="G50" s="7">
        <v>-277</v>
      </c>
      <c r="H50" s="6"/>
    </row>
    <row r="51" spans="1:8" ht="15.75">
      <c r="A51" s="3">
        <v>170300501679</v>
      </c>
      <c r="B51" s="4" t="s">
        <v>104</v>
      </c>
      <c r="C51" s="4" t="s">
        <v>105</v>
      </c>
      <c r="D51" s="4">
        <v>-251.11</v>
      </c>
      <c r="E51" s="4"/>
      <c r="F51" s="4"/>
      <c r="G51" s="7">
        <v>-251.11</v>
      </c>
      <c r="H51" s="6"/>
    </row>
    <row r="52" spans="1:8" ht="15.75">
      <c r="A52" s="3">
        <v>171201816158</v>
      </c>
      <c r="B52" s="4" t="s">
        <v>98</v>
      </c>
      <c r="C52" s="4" t="s">
        <v>99</v>
      </c>
      <c r="D52" s="4"/>
      <c r="E52" s="4">
        <v>-249.33</v>
      </c>
      <c r="F52" s="4"/>
      <c r="G52" s="7">
        <v>-249.33</v>
      </c>
      <c r="H52" s="6"/>
    </row>
    <row r="53" spans="1:8" ht="15.75">
      <c r="A53" s="3">
        <v>171200853407</v>
      </c>
      <c r="B53" s="4" t="s">
        <v>138</v>
      </c>
      <c r="C53" s="4" t="s">
        <v>139</v>
      </c>
      <c r="D53" s="4">
        <v>-163.43</v>
      </c>
      <c r="E53" s="4">
        <v>-75.12</v>
      </c>
      <c r="F53" s="4"/>
      <c r="G53" s="7">
        <v>-238.55</v>
      </c>
      <c r="H53" s="6"/>
    </row>
    <row r="54" spans="1:8" ht="15.75">
      <c r="A54" s="3">
        <v>383802141057</v>
      </c>
      <c r="B54" s="4" t="s">
        <v>102</v>
      </c>
      <c r="C54" s="4" t="s">
        <v>103</v>
      </c>
      <c r="D54" s="4">
        <v>-236.53</v>
      </c>
      <c r="E54" s="4"/>
      <c r="F54" s="4"/>
      <c r="G54" s="7">
        <v>-236.53</v>
      </c>
      <c r="H54" s="6"/>
    </row>
    <row r="55" spans="1:8" ht="15.75">
      <c r="A55" s="3">
        <v>171201841806</v>
      </c>
      <c r="B55" s="4" t="s">
        <v>110</v>
      </c>
      <c r="C55" s="4" t="s">
        <v>111</v>
      </c>
      <c r="D55" s="4">
        <v>-233.44</v>
      </c>
      <c r="E55" s="4"/>
      <c r="F55" s="4"/>
      <c r="G55" s="7">
        <v>-233.44</v>
      </c>
      <c r="H55" s="6"/>
    </row>
    <row r="56" spans="1:8" ht="15.75">
      <c r="A56" s="3">
        <v>190505579460</v>
      </c>
      <c r="B56" s="4" t="s">
        <v>100</v>
      </c>
      <c r="C56" s="4" t="s">
        <v>101</v>
      </c>
      <c r="D56" s="4">
        <v>-230.44</v>
      </c>
      <c r="E56" s="4"/>
      <c r="F56" s="4"/>
      <c r="G56" s="7">
        <v>-230.44</v>
      </c>
      <c r="H56" s="6"/>
    </row>
    <row r="57" spans="1:8" ht="15.75">
      <c r="A57" s="3">
        <v>240781601050</v>
      </c>
      <c r="B57" s="4" t="s">
        <v>106</v>
      </c>
      <c r="C57" s="4" t="s">
        <v>107</v>
      </c>
      <c r="D57" s="4">
        <v>-227.38</v>
      </c>
      <c r="E57" s="4"/>
      <c r="F57" s="4"/>
      <c r="G57" s="7">
        <v>-227.38</v>
      </c>
      <c r="H57" s="6"/>
    </row>
    <row r="58" spans="1:8" ht="15.75">
      <c r="A58" s="3">
        <v>246402864531</v>
      </c>
      <c r="B58" s="4" t="s">
        <v>108</v>
      </c>
      <c r="C58" s="4" t="s">
        <v>109</v>
      </c>
      <c r="D58" s="4">
        <v>-227.38</v>
      </c>
      <c r="E58" s="4"/>
      <c r="F58" s="4"/>
      <c r="G58" s="7">
        <v>-227.38</v>
      </c>
      <c r="H58" s="6"/>
    </row>
    <row r="59" spans="1:8" ht="15.75">
      <c r="A59" s="3">
        <v>170605043470</v>
      </c>
      <c r="B59" s="4" t="s">
        <v>169</v>
      </c>
      <c r="C59" s="4" t="s">
        <v>170</v>
      </c>
      <c r="D59" s="4">
        <v>-142.66999999999999</v>
      </c>
      <c r="E59" s="4">
        <v>-79.61</v>
      </c>
      <c r="F59" s="4"/>
      <c r="G59" s="7">
        <v>-222.27999999999997</v>
      </c>
      <c r="H59" s="6"/>
    </row>
    <row r="60" spans="1:8" ht="15.75">
      <c r="A60" s="3">
        <v>170300199465</v>
      </c>
      <c r="B60" s="4" t="s">
        <v>121</v>
      </c>
      <c r="C60" s="4" t="s">
        <v>122</v>
      </c>
      <c r="D60" s="4">
        <v>-221.26</v>
      </c>
      <c r="E60" s="4"/>
      <c r="F60" s="4"/>
      <c r="G60" s="7">
        <v>-221.26</v>
      </c>
      <c r="H60" s="6"/>
    </row>
    <row r="61" spans="1:8" ht="15.75">
      <c r="A61" s="3">
        <v>170300502489</v>
      </c>
      <c r="B61" s="4" t="s">
        <v>119</v>
      </c>
      <c r="C61" s="4" t="s">
        <v>120</v>
      </c>
      <c r="D61" s="4">
        <v>-221.26</v>
      </c>
      <c r="E61" s="4"/>
      <c r="F61" s="4"/>
      <c r="G61" s="7">
        <v>-221.26</v>
      </c>
      <c r="H61" s="6"/>
    </row>
    <row r="62" spans="1:8" ht="15.75">
      <c r="A62" s="3">
        <v>171201818099</v>
      </c>
      <c r="B62" s="4" t="s">
        <v>112</v>
      </c>
      <c r="C62" s="4" t="s">
        <v>113</v>
      </c>
      <c r="D62" s="4">
        <v>-216.71</v>
      </c>
      <c r="E62" s="4"/>
      <c r="F62" s="4"/>
      <c r="G62" s="7">
        <v>-216.71</v>
      </c>
      <c r="H62" s="6"/>
    </row>
    <row r="63" spans="1:8" ht="15.75">
      <c r="A63" s="3">
        <v>170903076424</v>
      </c>
      <c r="B63" s="4" t="s">
        <v>116</v>
      </c>
      <c r="C63" s="4" t="s">
        <v>117</v>
      </c>
      <c r="D63" s="4">
        <v>-209.12</v>
      </c>
      <c r="E63" s="4"/>
      <c r="F63" s="4"/>
      <c r="G63" s="7">
        <v>-209.12</v>
      </c>
      <c r="H63" s="6"/>
    </row>
    <row r="64" spans="1:8" ht="15.75">
      <c r="A64" s="3">
        <v>171201294783</v>
      </c>
      <c r="B64" s="4" t="s">
        <v>114</v>
      </c>
      <c r="C64" s="4" t="s">
        <v>115</v>
      </c>
      <c r="D64" s="4">
        <v>-209.12</v>
      </c>
      <c r="E64" s="4"/>
      <c r="F64" s="4"/>
      <c r="G64" s="7">
        <v>-209.12</v>
      </c>
      <c r="H64" s="6"/>
    </row>
    <row r="65" spans="1:8" ht="15.75">
      <c r="A65" s="3">
        <v>171201292916</v>
      </c>
      <c r="B65" s="4" t="s">
        <v>118</v>
      </c>
      <c r="C65" s="4" t="s">
        <v>117</v>
      </c>
      <c r="D65" s="4">
        <v>-206.87</v>
      </c>
      <c r="E65" s="4"/>
      <c r="F65" s="4"/>
      <c r="G65" s="7">
        <v>-206.87</v>
      </c>
      <c r="H65" s="6"/>
    </row>
    <row r="66" spans="1:8" ht="15.75">
      <c r="A66" s="3">
        <v>171801508050</v>
      </c>
      <c r="B66" s="4" t="s">
        <v>125</v>
      </c>
      <c r="C66" s="4" t="s">
        <v>126</v>
      </c>
      <c r="D66" s="4"/>
      <c r="E66" s="4">
        <v>-205.98</v>
      </c>
      <c r="F66" s="4"/>
      <c r="G66" s="7">
        <v>-205.98</v>
      </c>
      <c r="H66" s="6"/>
    </row>
    <row r="67" spans="1:8" ht="15.75">
      <c r="A67" s="3">
        <v>190117321366</v>
      </c>
      <c r="B67" s="4" t="s">
        <v>123</v>
      </c>
      <c r="C67" s="4" t="s">
        <v>124</v>
      </c>
      <c r="D67" s="4">
        <v>-199.98</v>
      </c>
      <c r="E67" s="4"/>
      <c r="F67" s="4"/>
      <c r="G67" s="7">
        <v>-199.98</v>
      </c>
      <c r="H67" s="6"/>
    </row>
    <row r="68" spans="1:8" ht="15.75">
      <c r="A68" s="3">
        <v>171201003667</v>
      </c>
      <c r="B68" s="4" t="s">
        <v>133</v>
      </c>
      <c r="C68" s="4" t="s">
        <v>134</v>
      </c>
      <c r="D68" s="4">
        <v>-8.61</v>
      </c>
      <c r="E68" s="4">
        <v>-186.95</v>
      </c>
      <c r="F68" s="4"/>
      <c r="G68" s="7">
        <v>-195.56</v>
      </c>
      <c r="H68" s="6"/>
    </row>
    <row r="69" spans="1:8" ht="15.75">
      <c r="A69" s="3">
        <v>171101583990</v>
      </c>
      <c r="B69" s="4" t="s">
        <v>127</v>
      </c>
      <c r="C69" s="4" t="s">
        <v>128</v>
      </c>
      <c r="D69" s="4">
        <v>-189.19</v>
      </c>
      <c r="E69" s="4"/>
      <c r="F69" s="4"/>
      <c r="G69" s="7">
        <v>-189.19</v>
      </c>
      <c r="H69" s="6"/>
    </row>
    <row r="70" spans="1:8" ht="15.75">
      <c r="A70" s="3">
        <v>171801456820</v>
      </c>
      <c r="B70" s="4" t="s">
        <v>131</v>
      </c>
      <c r="C70" s="4" t="s">
        <v>132</v>
      </c>
      <c r="D70" s="4">
        <v>-189.19</v>
      </c>
      <c r="E70" s="4"/>
      <c r="F70" s="4"/>
      <c r="G70" s="7">
        <v>-189.19</v>
      </c>
      <c r="H70" s="6"/>
    </row>
    <row r="71" spans="1:8" ht="15.75">
      <c r="A71" s="3">
        <v>170300641387</v>
      </c>
      <c r="B71" s="4" t="s">
        <v>129</v>
      </c>
      <c r="C71" s="4" t="s">
        <v>130</v>
      </c>
      <c r="D71" s="4">
        <v>-189.17000000000002</v>
      </c>
      <c r="E71" s="4"/>
      <c r="F71" s="4"/>
      <c r="G71" s="7">
        <v>-189.17000000000002</v>
      </c>
      <c r="H71" s="6"/>
    </row>
    <row r="72" spans="1:8" ht="15.75">
      <c r="A72" s="3">
        <v>170300293669</v>
      </c>
      <c r="B72" s="4" t="s">
        <v>162</v>
      </c>
      <c r="C72" s="4" t="s">
        <v>163</v>
      </c>
      <c r="D72" s="4">
        <v>-182.24</v>
      </c>
      <c r="E72" s="4"/>
      <c r="F72" s="4"/>
      <c r="G72" s="7">
        <v>-182.24</v>
      </c>
      <c r="H72" s="6"/>
    </row>
    <row r="73" spans="1:8" ht="15.75">
      <c r="A73" s="3">
        <v>170300281790</v>
      </c>
      <c r="B73" s="4" t="s">
        <v>160</v>
      </c>
      <c r="C73" s="4" t="s">
        <v>161</v>
      </c>
      <c r="D73" s="4">
        <v>-174.8</v>
      </c>
      <c r="E73" s="4"/>
      <c r="F73" s="4"/>
      <c r="G73" s="7">
        <v>-174.8</v>
      </c>
      <c r="H73" s="6"/>
    </row>
    <row r="74" spans="1:8" ht="15.75">
      <c r="A74" s="3">
        <v>171801446325</v>
      </c>
      <c r="B74" s="4" t="s">
        <v>156</v>
      </c>
      <c r="C74" s="4" t="s">
        <v>157</v>
      </c>
      <c r="D74" s="4">
        <v>-174.8</v>
      </c>
      <c r="E74" s="4"/>
      <c r="F74" s="4"/>
      <c r="G74" s="7">
        <v>-174.8</v>
      </c>
      <c r="H74" s="6"/>
    </row>
    <row r="75" spans="1:8" ht="15.75">
      <c r="A75" s="3">
        <v>246407507170</v>
      </c>
      <c r="B75" s="4" t="s">
        <v>135</v>
      </c>
      <c r="C75" s="4" t="s">
        <v>136</v>
      </c>
      <c r="D75" s="4">
        <v>-164.93</v>
      </c>
      <c r="E75" s="4"/>
      <c r="F75" s="4"/>
      <c r="G75" s="7">
        <v>-164.93</v>
      </c>
      <c r="H75" s="6"/>
    </row>
    <row r="76" spans="1:8" ht="15.75">
      <c r="A76" s="3">
        <v>171200819318</v>
      </c>
      <c r="B76" s="4" t="s">
        <v>140</v>
      </c>
      <c r="C76" s="4" t="s">
        <v>141</v>
      </c>
      <c r="D76" s="4">
        <v>-163.43</v>
      </c>
      <c r="E76" s="4"/>
      <c r="F76" s="4"/>
      <c r="G76" s="7">
        <v>-163.43</v>
      </c>
      <c r="H76" s="6"/>
    </row>
    <row r="77" spans="1:8" ht="15.75">
      <c r="A77" s="3">
        <v>240703771777</v>
      </c>
      <c r="B77" s="4" t="s">
        <v>146</v>
      </c>
      <c r="C77" s="4" t="s">
        <v>147</v>
      </c>
      <c r="D77" s="4">
        <v>-162.41999999999999</v>
      </c>
      <c r="E77" s="4"/>
      <c r="F77" s="4"/>
      <c r="G77" s="7">
        <v>-162.41999999999999</v>
      </c>
      <c r="H77" s="6"/>
    </row>
    <row r="78" spans="1:8" ht="15.75">
      <c r="A78" s="3">
        <v>171201387300</v>
      </c>
      <c r="B78" s="4" t="s">
        <v>148</v>
      </c>
      <c r="C78" s="4" t="s">
        <v>149</v>
      </c>
      <c r="D78" s="4">
        <v>-161.41</v>
      </c>
      <c r="E78" s="4"/>
      <c r="F78" s="4"/>
      <c r="G78" s="7">
        <v>-161.41</v>
      </c>
      <c r="H78" s="6"/>
    </row>
    <row r="79" spans="1:8" ht="15.75">
      <c r="A79" s="3">
        <v>171200430698</v>
      </c>
      <c r="B79" s="4" t="s">
        <v>142</v>
      </c>
      <c r="C79" s="4" t="s">
        <v>143</v>
      </c>
      <c r="D79" s="4">
        <v>-161</v>
      </c>
      <c r="E79" s="4"/>
      <c r="F79" s="4"/>
      <c r="G79" s="7">
        <v>-161</v>
      </c>
      <c r="H79" s="6"/>
    </row>
    <row r="80" spans="1:8" ht="15.75">
      <c r="A80" s="3">
        <v>240404204811</v>
      </c>
      <c r="B80" s="4" t="s">
        <v>158</v>
      </c>
      <c r="C80" s="4" t="s">
        <v>159</v>
      </c>
      <c r="D80" s="4">
        <v>-160.63</v>
      </c>
      <c r="E80" s="4"/>
      <c r="F80" s="4"/>
      <c r="G80" s="7">
        <v>-160.63</v>
      </c>
      <c r="H80" s="6"/>
    </row>
    <row r="81" spans="1:8" ht="15.75">
      <c r="A81" s="3">
        <v>170901484241</v>
      </c>
      <c r="B81" s="4" t="s">
        <v>154</v>
      </c>
      <c r="C81" s="4" t="s">
        <v>155</v>
      </c>
      <c r="D81" s="4">
        <v>-160.38999999999999</v>
      </c>
      <c r="E81" s="4"/>
      <c r="F81" s="4"/>
      <c r="G81" s="7">
        <v>-160.38999999999999</v>
      </c>
      <c r="H81" s="6"/>
    </row>
    <row r="82" spans="1:8" ht="15.75">
      <c r="A82" s="3">
        <v>242000555430</v>
      </c>
      <c r="B82" s="4" t="s">
        <v>152</v>
      </c>
      <c r="C82" s="4" t="s">
        <v>153</v>
      </c>
      <c r="D82" s="4">
        <v>-160.38999999999999</v>
      </c>
      <c r="E82" s="4"/>
      <c r="F82" s="4"/>
      <c r="G82" s="7">
        <v>-160.38999999999999</v>
      </c>
      <c r="H82" s="6"/>
    </row>
    <row r="83" spans="1:8" ht="15.75">
      <c r="A83" s="3">
        <v>246214803039</v>
      </c>
      <c r="B83" s="4" t="s">
        <v>150</v>
      </c>
      <c r="C83" s="4" t="s">
        <v>151</v>
      </c>
      <c r="D83" s="4">
        <v>-160.38999999999999</v>
      </c>
      <c r="E83" s="4"/>
      <c r="F83" s="4"/>
      <c r="G83" s="7">
        <v>-160.38999999999999</v>
      </c>
      <c r="H83" s="6"/>
    </row>
    <row r="84" spans="1:8" ht="15.75">
      <c r="A84" s="3">
        <v>171200997600</v>
      </c>
      <c r="B84" s="4" t="s">
        <v>144</v>
      </c>
      <c r="C84" s="4" t="s">
        <v>145</v>
      </c>
      <c r="D84" s="4"/>
      <c r="E84" s="4"/>
      <c r="F84" s="4">
        <v>-160.33000000000001</v>
      </c>
      <c r="G84" s="7">
        <v>-160.33000000000001</v>
      </c>
      <c r="H84" s="6"/>
    </row>
    <row r="85" spans="1:8" ht="15.75">
      <c r="A85" s="3">
        <v>171201355387</v>
      </c>
      <c r="B85" s="4" t="s">
        <v>164</v>
      </c>
      <c r="C85" s="4" t="s">
        <v>165</v>
      </c>
      <c r="D85" s="4">
        <v>-158.96</v>
      </c>
      <c r="E85" s="4"/>
      <c r="F85" s="4"/>
      <c r="G85" s="7">
        <v>-158.96</v>
      </c>
      <c r="H85" s="6"/>
    </row>
    <row r="86" spans="1:8" ht="15.75">
      <c r="A86" s="3">
        <v>170108280400</v>
      </c>
      <c r="B86" s="4" t="s">
        <v>197</v>
      </c>
      <c r="C86" s="4" t="s">
        <v>198</v>
      </c>
      <c r="D86" s="4">
        <v>-114.56</v>
      </c>
      <c r="E86" s="4">
        <v>-38.33</v>
      </c>
      <c r="F86" s="4"/>
      <c r="G86" s="7">
        <v>-152.88999999999999</v>
      </c>
      <c r="H86" s="6"/>
    </row>
    <row r="87" spans="1:8" ht="15.75">
      <c r="A87" s="3">
        <v>171201087280</v>
      </c>
      <c r="B87" s="4" t="s">
        <v>166</v>
      </c>
      <c r="C87" s="4" t="s">
        <v>117</v>
      </c>
      <c r="D87" s="4">
        <v>-152.26</v>
      </c>
      <c r="E87" s="4"/>
      <c r="F87" s="4"/>
      <c r="G87" s="7">
        <v>-152.26</v>
      </c>
      <c r="H87" s="6"/>
    </row>
    <row r="88" spans="1:8" ht="15.75">
      <c r="A88" s="3">
        <v>171101357937</v>
      </c>
      <c r="B88" s="4" t="s">
        <v>167</v>
      </c>
      <c r="C88" s="4" t="s">
        <v>168</v>
      </c>
      <c r="D88" s="4">
        <v>-150.5</v>
      </c>
      <c r="E88" s="4"/>
      <c r="F88" s="4"/>
      <c r="G88" s="7">
        <v>-150.5</v>
      </c>
      <c r="H88" s="6"/>
    </row>
    <row r="89" spans="1:8" ht="15.75">
      <c r="A89" s="3">
        <v>171201553195</v>
      </c>
      <c r="B89" s="4" t="s">
        <v>171</v>
      </c>
      <c r="C89" s="4" t="s">
        <v>172</v>
      </c>
      <c r="D89" s="4">
        <v>-149.35</v>
      </c>
      <c r="E89" s="4"/>
      <c r="F89" s="4"/>
      <c r="G89" s="7">
        <v>-149.35</v>
      </c>
      <c r="H89" s="6"/>
    </row>
    <row r="90" spans="1:8" ht="15.75">
      <c r="A90" s="3">
        <v>170601193139</v>
      </c>
      <c r="B90" s="4" t="s">
        <v>207</v>
      </c>
      <c r="C90" s="4" t="s">
        <v>170</v>
      </c>
      <c r="D90" s="4">
        <v>-68</v>
      </c>
      <c r="E90" s="4">
        <v>-79.61</v>
      </c>
      <c r="F90" s="4"/>
      <c r="G90" s="7">
        <v>-147.61000000000001</v>
      </c>
      <c r="H90" s="6"/>
    </row>
    <row r="91" spans="1:8" ht="15.75">
      <c r="A91" s="3">
        <v>170605273201</v>
      </c>
      <c r="B91" s="4" t="s">
        <v>208</v>
      </c>
      <c r="C91" s="4" t="s">
        <v>209</v>
      </c>
      <c r="D91" s="4">
        <v>-68</v>
      </c>
      <c r="E91" s="4">
        <v>-79.61</v>
      </c>
      <c r="F91" s="4"/>
      <c r="G91" s="7">
        <v>-147.61000000000001</v>
      </c>
      <c r="H91" s="6"/>
    </row>
    <row r="92" spans="1:8" ht="15.75">
      <c r="A92" s="3">
        <v>171200412949</v>
      </c>
      <c r="B92" s="4" t="s">
        <v>181</v>
      </c>
      <c r="C92" s="4" t="s">
        <v>182</v>
      </c>
      <c r="D92" s="4">
        <v>-144.93</v>
      </c>
      <c r="E92" s="4"/>
      <c r="F92" s="4"/>
      <c r="G92" s="7">
        <v>-144.93</v>
      </c>
      <c r="H92" s="6"/>
    </row>
    <row r="93" spans="1:8" ht="15.75">
      <c r="A93" s="3">
        <v>171701372800</v>
      </c>
      <c r="B93" s="4" t="s">
        <v>175</v>
      </c>
      <c r="C93" s="4" t="s">
        <v>176</v>
      </c>
      <c r="D93" s="4">
        <v>-136.03</v>
      </c>
      <c r="E93" s="4"/>
      <c r="F93" s="4"/>
      <c r="G93" s="7">
        <v>-136.03</v>
      </c>
      <c r="H93" s="6"/>
    </row>
    <row r="94" spans="1:8" ht="15.75">
      <c r="A94" s="3">
        <v>171200729128</v>
      </c>
      <c r="B94" s="4" t="s">
        <v>173</v>
      </c>
      <c r="C94" s="4" t="s">
        <v>174</v>
      </c>
      <c r="D94" s="4">
        <v>-134.11000000000001</v>
      </c>
      <c r="E94" s="4"/>
      <c r="F94" s="4"/>
      <c r="G94" s="7">
        <v>-134.11000000000001</v>
      </c>
      <c r="H94" s="6"/>
    </row>
    <row r="95" spans="1:8" ht="15.75">
      <c r="A95" s="3">
        <v>171800320619</v>
      </c>
      <c r="B95" s="4" t="s">
        <v>179</v>
      </c>
      <c r="C95" s="4" t="s">
        <v>180</v>
      </c>
      <c r="D95" s="4">
        <v>-134</v>
      </c>
      <c r="E95" s="4"/>
      <c r="F95" s="4"/>
      <c r="G95" s="7">
        <v>-134</v>
      </c>
      <c r="H95" s="6"/>
    </row>
    <row r="96" spans="1:8" ht="15.75">
      <c r="A96" s="3">
        <v>246412712104</v>
      </c>
      <c r="B96" s="4" t="s">
        <v>177</v>
      </c>
      <c r="C96" s="4" t="s">
        <v>178</v>
      </c>
      <c r="D96" s="4">
        <v>-134</v>
      </c>
      <c r="E96" s="4"/>
      <c r="F96" s="4"/>
      <c r="G96" s="7">
        <v>-134</v>
      </c>
      <c r="H96" s="6"/>
    </row>
    <row r="97" spans="1:8" ht="15.75">
      <c r="A97" s="3">
        <v>171201811255</v>
      </c>
      <c r="B97" s="4" t="s">
        <v>183</v>
      </c>
      <c r="C97" s="4" t="s">
        <v>184</v>
      </c>
      <c r="D97" s="4">
        <v>-132.76</v>
      </c>
      <c r="E97" s="4"/>
      <c r="F97" s="4"/>
      <c r="G97" s="7">
        <v>-132.76</v>
      </c>
      <c r="H97" s="6"/>
    </row>
    <row r="98" spans="1:8" ht="15.75">
      <c r="A98" s="3">
        <v>170109015965</v>
      </c>
      <c r="B98" s="4" t="s">
        <v>191</v>
      </c>
      <c r="C98" s="4" t="s">
        <v>192</v>
      </c>
      <c r="D98" s="4">
        <v>-130.55000000000001</v>
      </c>
      <c r="E98" s="4"/>
      <c r="F98" s="4"/>
      <c r="G98" s="7">
        <v>-130.55000000000001</v>
      </c>
      <c r="H98" s="6"/>
    </row>
    <row r="99" spans="1:8" ht="15.75">
      <c r="A99" s="3">
        <v>171100972802</v>
      </c>
      <c r="B99" s="4" t="s">
        <v>3</v>
      </c>
      <c r="C99" s="4" t="s">
        <v>4</v>
      </c>
      <c r="D99" s="4">
        <v>-120.8</v>
      </c>
      <c r="E99" s="4"/>
      <c r="F99" s="4"/>
      <c r="G99" s="7">
        <v>-120.8</v>
      </c>
      <c r="H99" s="6"/>
    </row>
    <row r="100" spans="1:8" ht="15.75">
      <c r="A100" s="3">
        <v>170300484254</v>
      </c>
      <c r="B100" s="4" t="s">
        <v>187</v>
      </c>
      <c r="C100" s="4" t="s">
        <v>188</v>
      </c>
      <c r="D100" s="4">
        <v>-119.78</v>
      </c>
      <c r="E100" s="4"/>
      <c r="F100" s="4"/>
      <c r="G100" s="7">
        <v>-119.78</v>
      </c>
      <c r="H100" s="6"/>
    </row>
    <row r="101" spans="1:8" ht="15.75">
      <c r="A101" s="3">
        <v>190801720699</v>
      </c>
      <c r="B101" s="4" t="s">
        <v>185</v>
      </c>
      <c r="C101" s="4" t="s">
        <v>186</v>
      </c>
      <c r="D101" s="4">
        <v>-119.78</v>
      </c>
      <c r="E101" s="4"/>
      <c r="F101" s="4"/>
      <c r="G101" s="7">
        <v>-119.78</v>
      </c>
      <c r="H101" s="6"/>
    </row>
    <row r="102" spans="1:8" ht="15.75">
      <c r="A102" s="3">
        <v>240403938305</v>
      </c>
      <c r="B102" s="4" t="s">
        <v>189</v>
      </c>
      <c r="C102" s="4" t="s">
        <v>190</v>
      </c>
      <c r="D102" s="4">
        <v>-119.78</v>
      </c>
      <c r="E102" s="4"/>
      <c r="F102" s="4"/>
      <c r="G102" s="7">
        <v>-119.78</v>
      </c>
      <c r="H102" s="6"/>
    </row>
    <row r="103" spans="1:8" ht="15.75">
      <c r="A103" s="3">
        <v>171201697528</v>
      </c>
      <c r="B103" s="4" t="s">
        <v>199</v>
      </c>
      <c r="C103" s="4" t="s">
        <v>200</v>
      </c>
      <c r="D103" s="4">
        <v>-117.28999999999999</v>
      </c>
      <c r="E103" s="4"/>
      <c r="F103" s="4"/>
      <c r="G103" s="7">
        <v>-117.28999999999999</v>
      </c>
      <c r="H103" s="6"/>
    </row>
    <row r="104" spans="1:8" ht="15.75">
      <c r="A104" s="3">
        <v>171801251647</v>
      </c>
      <c r="B104" s="4" t="s">
        <v>201</v>
      </c>
      <c r="C104" s="4" t="s">
        <v>202</v>
      </c>
      <c r="D104" s="4">
        <v>-117.28999999999999</v>
      </c>
      <c r="E104" s="4"/>
      <c r="F104" s="4"/>
      <c r="G104" s="7">
        <v>-117.28999999999999</v>
      </c>
      <c r="H104" s="6"/>
    </row>
    <row r="105" spans="1:8" ht="15.75">
      <c r="A105" s="3">
        <v>171202094836</v>
      </c>
      <c r="B105" s="4" t="s">
        <v>193</v>
      </c>
      <c r="C105" s="4" t="s">
        <v>194</v>
      </c>
      <c r="D105" s="4">
        <v>-116.73</v>
      </c>
      <c r="E105" s="4"/>
      <c r="F105" s="4"/>
      <c r="G105" s="7">
        <v>-116.73</v>
      </c>
      <c r="H105" s="6"/>
    </row>
    <row r="106" spans="1:8" ht="15.75">
      <c r="A106" s="3">
        <v>171202251180</v>
      </c>
      <c r="B106" s="4" t="s">
        <v>195</v>
      </c>
      <c r="C106" s="4" t="s">
        <v>196</v>
      </c>
      <c r="D106" s="4">
        <v>-116.73</v>
      </c>
      <c r="E106" s="4"/>
      <c r="F106" s="4"/>
      <c r="G106" s="7">
        <v>-116.73</v>
      </c>
      <c r="H106" s="6"/>
    </row>
    <row r="107" spans="1:8" ht="15.75">
      <c r="A107" s="3">
        <v>171200964160</v>
      </c>
      <c r="B107" s="4" t="s">
        <v>203</v>
      </c>
      <c r="C107" s="4" t="s">
        <v>204</v>
      </c>
      <c r="D107" s="4">
        <v>-102.53</v>
      </c>
      <c r="E107" s="4">
        <v>-8.1300000000000008</v>
      </c>
      <c r="F107" s="4"/>
      <c r="G107" s="7">
        <v>-110.66</v>
      </c>
      <c r="H107" s="6"/>
    </row>
    <row r="108" spans="1:8" ht="15.75">
      <c r="A108" s="3">
        <v>171200472183</v>
      </c>
      <c r="B108" s="4" t="s">
        <v>205</v>
      </c>
      <c r="C108" s="4" t="s">
        <v>206</v>
      </c>
      <c r="D108" s="4">
        <v>-102.9</v>
      </c>
      <c r="E108" s="4"/>
      <c r="F108" s="4"/>
      <c r="G108" s="7">
        <v>-102.9</v>
      </c>
      <c r="H108" s="6"/>
    </row>
    <row r="109" spans="1:8" ht="15.75">
      <c r="A109" s="3">
        <v>171201732123</v>
      </c>
      <c r="B109" s="4" t="s">
        <v>210</v>
      </c>
      <c r="C109" s="4" t="s">
        <v>211</v>
      </c>
      <c r="D109" s="4"/>
      <c r="E109" s="4"/>
      <c r="F109" s="4">
        <v>-78.17</v>
      </c>
      <c r="G109" s="7">
        <v>-78.17</v>
      </c>
      <c r="H109" s="6"/>
    </row>
    <row r="110" spans="1:8" ht="15.75">
      <c r="A110" s="3">
        <v>170110027789</v>
      </c>
      <c r="B110" s="4" t="s">
        <v>223</v>
      </c>
      <c r="C110" s="4" t="s">
        <v>224</v>
      </c>
      <c r="D110" s="4">
        <v>-38.450000000000003</v>
      </c>
      <c r="E110" s="4">
        <v>-38.549999999999997</v>
      </c>
      <c r="F110" s="4"/>
      <c r="G110" s="7">
        <v>-77</v>
      </c>
      <c r="H110" s="6"/>
    </row>
    <row r="111" spans="1:8" ht="15.75">
      <c r="A111" s="3">
        <v>171702660215</v>
      </c>
      <c r="B111" s="4" t="s">
        <v>227</v>
      </c>
      <c r="C111" s="4" t="s">
        <v>228</v>
      </c>
      <c r="D111" s="4">
        <v>-28.28</v>
      </c>
      <c r="E111" s="4">
        <v>-38.54</v>
      </c>
      <c r="F111" s="4"/>
      <c r="G111" s="7">
        <v>-66.819999999999993</v>
      </c>
      <c r="H111" s="6"/>
    </row>
    <row r="112" spans="1:8" ht="15.75">
      <c r="A112" s="3">
        <v>171702302805</v>
      </c>
      <c r="B112" s="4" t="s">
        <v>229</v>
      </c>
      <c r="C112" s="4" t="s">
        <v>228</v>
      </c>
      <c r="D112" s="4">
        <v>-28.71</v>
      </c>
      <c r="E112" s="4">
        <v>-35</v>
      </c>
      <c r="F112" s="4"/>
      <c r="G112" s="7">
        <v>-63.71</v>
      </c>
      <c r="H112" s="6"/>
    </row>
    <row r="113" spans="1:8" ht="15.75">
      <c r="A113" s="3">
        <v>171200225272</v>
      </c>
      <c r="B113" s="4" t="s">
        <v>212</v>
      </c>
      <c r="C113" s="4" t="s">
        <v>213</v>
      </c>
      <c r="D113" s="4">
        <v>-63</v>
      </c>
      <c r="E113" s="4"/>
      <c r="F113" s="4"/>
      <c r="G113" s="7">
        <v>-63</v>
      </c>
      <c r="H113" s="6"/>
    </row>
    <row r="114" spans="1:8" ht="15.75">
      <c r="A114" s="3">
        <v>171100217711</v>
      </c>
      <c r="B114" s="4" t="s">
        <v>214</v>
      </c>
      <c r="C114" s="4" t="s">
        <v>215</v>
      </c>
      <c r="D114" s="4"/>
      <c r="E114" s="4">
        <v>-53.53</v>
      </c>
      <c r="F114" s="4"/>
      <c r="G114" s="7">
        <v>-53.53</v>
      </c>
      <c r="H114" s="6"/>
    </row>
    <row r="115" spans="1:8" ht="15.75">
      <c r="A115" s="3">
        <v>171200430377</v>
      </c>
      <c r="B115" s="4" t="s">
        <v>216</v>
      </c>
      <c r="C115" s="4" t="s">
        <v>217</v>
      </c>
      <c r="D115" s="4"/>
      <c r="E115" s="4">
        <v>-50.75</v>
      </c>
      <c r="F115" s="4"/>
      <c r="G115" s="7">
        <v>-50.75</v>
      </c>
      <c r="H115" s="6"/>
    </row>
    <row r="116" spans="1:8" ht="15.75">
      <c r="A116" s="3">
        <v>170107725737</v>
      </c>
      <c r="B116" s="4" t="s">
        <v>220</v>
      </c>
      <c r="C116" s="4" t="s">
        <v>221</v>
      </c>
      <c r="D116" s="4"/>
      <c r="E116" s="4">
        <v>-46.47</v>
      </c>
      <c r="F116" s="4"/>
      <c r="G116" s="7">
        <v>-46.47</v>
      </c>
      <c r="H116" s="6"/>
    </row>
    <row r="117" spans="1:8" ht="15.75">
      <c r="A117" s="3">
        <v>170111976300</v>
      </c>
      <c r="B117" s="4" t="s">
        <v>222</v>
      </c>
      <c r="C117" s="4" t="s">
        <v>221</v>
      </c>
      <c r="D117" s="4"/>
      <c r="E117" s="4">
        <v>-46.47</v>
      </c>
      <c r="F117" s="4"/>
      <c r="G117" s="7">
        <v>-46.47</v>
      </c>
      <c r="H117" s="6"/>
    </row>
    <row r="118" spans="1:8" ht="15.75">
      <c r="A118" s="3">
        <v>171202050483</v>
      </c>
      <c r="B118" s="4" t="s">
        <v>218</v>
      </c>
      <c r="C118" s="4" t="s">
        <v>219</v>
      </c>
      <c r="D118" s="4">
        <v>-2.4500000000000002</v>
      </c>
      <c r="E118" s="4">
        <v>-44</v>
      </c>
      <c r="F118" s="4"/>
      <c r="G118" s="7">
        <v>-46.45</v>
      </c>
      <c r="H118" s="6"/>
    </row>
    <row r="119" spans="1:8" ht="15.75">
      <c r="A119" s="3">
        <v>170109952598</v>
      </c>
      <c r="B119" s="4" t="s">
        <v>225</v>
      </c>
      <c r="C119" s="4" t="s">
        <v>226</v>
      </c>
      <c r="D119" s="4"/>
      <c r="E119" s="4">
        <v>-38.549999999999997</v>
      </c>
      <c r="F119" s="4"/>
      <c r="G119" s="7">
        <v>-38.549999999999997</v>
      </c>
      <c r="H119" s="6"/>
    </row>
    <row r="120" spans="1:8" ht="15.75">
      <c r="A120" s="3">
        <v>171101208533</v>
      </c>
      <c r="B120" s="4" t="s">
        <v>230</v>
      </c>
      <c r="C120" s="4" t="s">
        <v>231</v>
      </c>
      <c r="D120" s="4"/>
      <c r="E120" s="4"/>
      <c r="F120" s="4">
        <v>-26.51</v>
      </c>
      <c r="G120" s="7">
        <v>-26.51</v>
      </c>
      <c r="H120" s="6"/>
    </row>
    <row r="121" spans="1:8" ht="15.75">
      <c r="A121" s="3">
        <v>171201540333</v>
      </c>
      <c r="B121" s="4" t="s">
        <v>232</v>
      </c>
      <c r="C121" s="4" t="s">
        <v>233</v>
      </c>
      <c r="D121" s="4">
        <v>-22.33</v>
      </c>
      <c r="E121" s="4"/>
      <c r="F121" s="4"/>
      <c r="G121" s="7">
        <v>-22.33</v>
      </c>
      <c r="H121" s="6"/>
    </row>
    <row r="122" spans="1:8" ht="15.75">
      <c r="A122" s="3">
        <v>170103715400</v>
      </c>
      <c r="B122" s="4" t="s">
        <v>234</v>
      </c>
      <c r="C122" s="4" t="s">
        <v>235</v>
      </c>
      <c r="D122" s="4">
        <v>-22</v>
      </c>
      <c r="E122" s="4"/>
      <c r="F122" s="4"/>
      <c r="G122" s="7">
        <v>-22</v>
      </c>
      <c r="H122" s="6"/>
    </row>
    <row r="123" spans="1:8" ht="15.75">
      <c r="A123" s="3">
        <v>171201295593</v>
      </c>
      <c r="B123" s="4" t="s">
        <v>236</v>
      </c>
      <c r="C123" s="4" t="s">
        <v>237</v>
      </c>
      <c r="D123" s="4">
        <v>-20.71</v>
      </c>
      <c r="E123" s="4"/>
      <c r="F123" s="4"/>
      <c r="G123" s="7">
        <v>-20.71</v>
      </c>
      <c r="H123" s="6"/>
    </row>
    <row r="124" spans="1:8" ht="15.75">
      <c r="A124" s="3">
        <v>170111104771</v>
      </c>
      <c r="B124" s="4" t="s">
        <v>239</v>
      </c>
      <c r="C124" s="4" t="s">
        <v>221</v>
      </c>
      <c r="D124" s="4"/>
      <c r="E124" s="4">
        <v>-20.16</v>
      </c>
      <c r="F124" s="4"/>
      <c r="G124" s="7">
        <v>-20.16</v>
      </c>
      <c r="H124" s="6"/>
    </row>
    <row r="125" spans="1:8" ht="15.75">
      <c r="A125" s="3">
        <v>170109132002</v>
      </c>
      <c r="B125" s="4" t="s">
        <v>238</v>
      </c>
      <c r="C125" s="4" t="s">
        <v>221</v>
      </c>
      <c r="D125" s="4"/>
      <c r="E125" s="4">
        <v>-20.149999999999999</v>
      </c>
      <c r="F125" s="4"/>
      <c r="G125" s="7">
        <v>-20.149999999999999</v>
      </c>
      <c r="H125" s="6"/>
    </row>
    <row r="126" spans="1:8" ht="15.75">
      <c r="A126" s="3">
        <v>171201221129</v>
      </c>
      <c r="B126" s="4" t="s">
        <v>242</v>
      </c>
      <c r="C126" s="4" t="s">
        <v>243</v>
      </c>
      <c r="D126" s="4"/>
      <c r="E126" s="4">
        <v>-4.93</v>
      </c>
      <c r="F126" s="4">
        <v>-13.69</v>
      </c>
      <c r="G126" s="7">
        <v>-18.619999999999997</v>
      </c>
      <c r="H126" s="6"/>
    </row>
    <row r="127" spans="1:8" ht="15.75">
      <c r="A127" s="3">
        <v>171200631210</v>
      </c>
      <c r="B127" s="4" t="s">
        <v>240</v>
      </c>
      <c r="C127" s="4" t="s">
        <v>241</v>
      </c>
      <c r="D127" s="4"/>
      <c r="E127" s="4">
        <v>-15.57</v>
      </c>
      <c r="F127" s="4"/>
      <c r="G127" s="7">
        <v>-15.57</v>
      </c>
      <c r="H127" s="6"/>
    </row>
    <row r="128" spans="1:8" ht="15.75">
      <c r="A128" s="3">
        <v>170300006177</v>
      </c>
      <c r="B128" s="4" t="s">
        <v>244</v>
      </c>
      <c r="C128" s="4" t="s">
        <v>245</v>
      </c>
      <c r="D128" s="4">
        <v>-14.39</v>
      </c>
      <c r="E128" s="4"/>
      <c r="F128" s="4"/>
      <c r="G128" s="7">
        <v>-14.39</v>
      </c>
      <c r="H128" s="6"/>
    </row>
    <row r="129" spans="1:8" ht="15.75">
      <c r="A129" s="3">
        <v>171800249067</v>
      </c>
      <c r="B129" s="4" t="s">
        <v>246</v>
      </c>
      <c r="C129" s="4" t="s">
        <v>247</v>
      </c>
      <c r="D129" s="4">
        <v>-14.39</v>
      </c>
      <c r="E129" s="4"/>
      <c r="F129" s="4"/>
      <c r="G129" s="7">
        <v>-14.39</v>
      </c>
      <c r="H129" s="6"/>
    </row>
    <row r="130" spans="1:8" ht="15.75">
      <c r="A130" s="3">
        <v>171201019160</v>
      </c>
      <c r="B130" s="4" t="s">
        <v>248</v>
      </c>
      <c r="C130" s="4" t="s">
        <v>249</v>
      </c>
      <c r="D130" s="4">
        <v>-11.7</v>
      </c>
      <c r="E130" s="4"/>
      <c r="F130" s="4"/>
      <c r="G130" s="7">
        <v>-11.7</v>
      </c>
      <c r="H130" s="6"/>
    </row>
    <row r="131" spans="1:8" ht="15.75">
      <c r="A131" s="3">
        <v>170113335301</v>
      </c>
      <c r="B131" s="4" t="s">
        <v>250</v>
      </c>
      <c r="C131" s="4" t="s">
        <v>251</v>
      </c>
      <c r="D131" s="4">
        <v>-1.78</v>
      </c>
      <c r="E131" s="4">
        <v>-7.7</v>
      </c>
      <c r="F131" s="4"/>
      <c r="G131" s="7">
        <v>-9.48</v>
      </c>
      <c r="H131" s="6"/>
    </row>
    <row r="132" spans="1:8" ht="15.75">
      <c r="A132" s="3">
        <v>170902323230</v>
      </c>
      <c r="B132" s="4" t="s">
        <v>252</v>
      </c>
      <c r="C132" s="4" t="s">
        <v>253</v>
      </c>
      <c r="D132" s="4"/>
      <c r="E132" s="4">
        <v>-7.17</v>
      </c>
      <c r="F132" s="4"/>
      <c r="G132" s="7">
        <v>-7.17</v>
      </c>
      <c r="H132" s="6"/>
    </row>
    <row r="133" spans="1:8" ht="15.75">
      <c r="A133" s="3">
        <v>170902524715</v>
      </c>
      <c r="B133" s="4" t="s">
        <v>254</v>
      </c>
      <c r="C133" s="4" t="s">
        <v>253</v>
      </c>
      <c r="D133" s="4"/>
      <c r="E133" s="4">
        <v>-6.64</v>
      </c>
      <c r="F133" s="4"/>
      <c r="G133" s="7">
        <v>-6.64</v>
      </c>
      <c r="H133" s="6"/>
    </row>
    <row r="134" spans="1:8" ht="15.75">
      <c r="A134" s="3">
        <v>171201810692</v>
      </c>
      <c r="B134" s="4" t="s">
        <v>255</v>
      </c>
      <c r="C134" s="4" t="s">
        <v>256</v>
      </c>
      <c r="D134" s="4"/>
      <c r="E134" s="4">
        <v>-4.0199999999999996</v>
      </c>
      <c r="F134" s="4"/>
      <c r="G134" s="7">
        <v>-4.0199999999999996</v>
      </c>
      <c r="H134" s="6"/>
    </row>
    <row r="135" spans="1:8" ht="15.75">
      <c r="A135" s="3">
        <v>171100468401</v>
      </c>
      <c r="B135" s="4" t="s">
        <v>257</v>
      </c>
      <c r="C135" s="4" t="s">
        <v>258</v>
      </c>
      <c r="D135" s="4">
        <v>-0.01</v>
      </c>
      <c r="E135" s="4">
        <v>-3.1</v>
      </c>
      <c r="F135" s="4"/>
      <c r="G135" s="7">
        <v>-3.11</v>
      </c>
      <c r="H135" s="6"/>
    </row>
    <row r="136" spans="1:8" ht="15.75">
      <c r="A136" s="3">
        <v>171200420403</v>
      </c>
      <c r="B136" s="4" t="s">
        <v>259</v>
      </c>
      <c r="C136" s="4" t="s">
        <v>260</v>
      </c>
      <c r="D136" s="4"/>
      <c r="E136" s="4"/>
      <c r="F136" s="4">
        <v>-3</v>
      </c>
      <c r="G136" s="7">
        <v>-3</v>
      </c>
      <c r="H136" s="6"/>
    </row>
    <row r="137" spans="1:8" ht="15.75">
      <c r="A137" s="3">
        <v>171201859480</v>
      </c>
      <c r="B137" s="4" t="s">
        <v>261</v>
      </c>
      <c r="C137" s="4" t="s">
        <v>262</v>
      </c>
      <c r="D137" s="4"/>
      <c r="E137" s="4">
        <v>-2.2200000000000002</v>
      </c>
      <c r="F137" s="4"/>
      <c r="G137" s="7">
        <v>-2.2200000000000002</v>
      </c>
      <c r="H137" s="6"/>
    </row>
    <row r="138" spans="1:8" ht="15.75">
      <c r="A138" s="3">
        <v>171200799326</v>
      </c>
      <c r="B138" s="4" t="s">
        <v>263</v>
      </c>
      <c r="C138" s="4" t="s">
        <v>262</v>
      </c>
      <c r="D138" s="4"/>
      <c r="E138" s="4">
        <v>-2.14</v>
      </c>
      <c r="F138" s="4"/>
      <c r="G138" s="7">
        <v>-2.14</v>
      </c>
      <c r="H138" s="6"/>
    </row>
    <row r="139" spans="1:8" ht="15.75">
      <c r="A139" s="3">
        <v>171201788060</v>
      </c>
      <c r="B139" s="4" t="s">
        <v>264</v>
      </c>
      <c r="C139" s="4" t="s">
        <v>265</v>
      </c>
      <c r="D139" s="4">
        <v>-1.92</v>
      </c>
      <c r="E139" s="4"/>
      <c r="F139" s="4"/>
      <c r="G139" s="7">
        <v>-1.92</v>
      </c>
      <c r="H139" s="6"/>
    </row>
    <row r="140" spans="1:8" ht="15.75">
      <c r="A140" s="3">
        <v>171200195885</v>
      </c>
      <c r="B140" s="4" t="s">
        <v>266</v>
      </c>
      <c r="C140" s="4" t="s">
        <v>50</v>
      </c>
      <c r="D140" s="4"/>
      <c r="E140" s="4">
        <v>-1.45</v>
      </c>
      <c r="F140" s="4"/>
      <c r="G140" s="7">
        <v>-1.45</v>
      </c>
      <c r="H140" s="6"/>
    </row>
    <row r="141" spans="1:8" ht="15.75">
      <c r="A141" s="3">
        <v>171201827142</v>
      </c>
      <c r="B141" s="4" t="s">
        <v>267</v>
      </c>
      <c r="C141" s="4" t="s">
        <v>268</v>
      </c>
      <c r="D141" s="4"/>
      <c r="E141" s="4">
        <v>-1.02</v>
      </c>
      <c r="F141" s="4"/>
      <c r="G141" s="7">
        <v>-1.02</v>
      </c>
      <c r="H141" s="6"/>
    </row>
    <row r="142" spans="1:8" ht="15.75">
      <c r="A142" s="3">
        <v>171801546626</v>
      </c>
      <c r="B142" s="4" t="s">
        <v>269</v>
      </c>
      <c r="C142" s="4" t="s">
        <v>270</v>
      </c>
      <c r="D142" s="4">
        <v>-0.3</v>
      </c>
      <c r="E142" s="4"/>
      <c r="F142" s="4"/>
      <c r="G142" s="7">
        <v>-0.3</v>
      </c>
      <c r="H142" s="6"/>
    </row>
    <row r="143" spans="1:8" ht="15.75">
      <c r="A143" s="3">
        <v>171100930859</v>
      </c>
      <c r="B143" s="4" t="s">
        <v>271</v>
      </c>
      <c r="C143" s="4" t="s">
        <v>272</v>
      </c>
      <c r="D143" s="4">
        <v>-0.24</v>
      </c>
      <c r="E143" s="4"/>
      <c r="F143" s="4"/>
      <c r="G143" s="7">
        <v>-0.24</v>
      </c>
      <c r="H143" s="6"/>
    </row>
    <row r="144" spans="1:8" ht="15.75">
      <c r="A144" s="25"/>
      <c r="B144" s="25"/>
      <c r="C144" s="25" t="s">
        <v>287</v>
      </c>
      <c r="D144" s="25">
        <f>SUM(D2:D143)</f>
        <v>-16638.519999999997</v>
      </c>
      <c r="E144" s="25">
        <f>SUM(E2:E143)</f>
        <v>-23418.880000000016</v>
      </c>
      <c r="F144" s="25">
        <f>SUM(F2:F143)</f>
        <v>-48698.44</v>
      </c>
      <c r="G144" s="25">
        <f>SUM(G2:G143)</f>
        <v>-88755.839999999982</v>
      </c>
      <c r="H144" s="6"/>
    </row>
    <row r="145" spans="1:7">
      <c r="A145" s="5"/>
      <c r="B145" s="5"/>
      <c r="C145" s="5"/>
      <c r="D145" s="5"/>
      <c r="E145" s="5"/>
      <c r="F145" s="5"/>
      <c r="G145" s="5"/>
    </row>
    <row r="146" spans="1:7">
      <c r="A146" t="s">
        <v>273</v>
      </c>
      <c r="B146" s="33">
        <f>D144</f>
        <v>-16638.519999999997</v>
      </c>
    </row>
    <row r="147" spans="1:7">
      <c r="A147" t="s">
        <v>303</v>
      </c>
      <c r="B147" s="33">
        <f>E144</f>
        <v>-23418.880000000016</v>
      </c>
    </row>
    <row r="148" spans="1:7">
      <c r="A148" t="s">
        <v>275</v>
      </c>
      <c r="B148" s="33">
        <f>F144</f>
        <v>-48698.44</v>
      </c>
    </row>
    <row r="149" spans="1:7">
      <c r="A149" t="s">
        <v>304</v>
      </c>
      <c r="B149" s="34">
        <f>SUM(B146:B148)</f>
        <v>-88755.840000000011</v>
      </c>
    </row>
  </sheetData>
  <autoFilter ref="A1:H1"/>
  <sortState ref="A2:G143">
    <sortCondition ref="G1"/>
  </sortState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1">
    <tabColor rgb="FF00B050"/>
  </sheetPr>
  <dimension ref="A1:H38"/>
  <sheetViews>
    <sheetView view="pageBreakPreview" zoomScale="60" zoomScaleNormal="100" workbookViewId="0">
      <selection activeCell="D14" sqref="D14"/>
    </sheetView>
  </sheetViews>
  <sheetFormatPr defaultRowHeight="15"/>
  <cols>
    <col min="1" max="1" width="3.85546875" customWidth="1"/>
    <col min="2" max="2" width="17.140625" customWidth="1"/>
    <col min="3" max="3" width="41.85546875" style="10" customWidth="1"/>
    <col min="4" max="4" width="84.28515625" customWidth="1"/>
    <col min="5" max="8" width="9.28515625" style="15" bestFit="1" customWidth="1"/>
  </cols>
  <sheetData>
    <row r="1" spans="1:8">
      <c r="F1" s="35" t="s">
        <v>286</v>
      </c>
      <c r="G1" s="35"/>
      <c r="H1" s="35"/>
    </row>
    <row r="2" spans="1:8">
      <c r="D2" s="23" t="s">
        <v>285</v>
      </c>
    </row>
    <row r="3" spans="1:8" s="15" customFormat="1">
      <c r="A3" s="24" t="s">
        <v>277</v>
      </c>
      <c r="B3" s="11" t="s">
        <v>0</v>
      </c>
      <c r="C3" s="11" t="s">
        <v>1</v>
      </c>
      <c r="D3" s="11" t="s">
        <v>2</v>
      </c>
      <c r="E3" s="11" t="s">
        <v>273</v>
      </c>
      <c r="F3" s="11" t="s">
        <v>274</v>
      </c>
      <c r="G3" s="11" t="s">
        <v>275</v>
      </c>
      <c r="H3" s="11" t="s">
        <v>276</v>
      </c>
    </row>
    <row r="4" spans="1:8">
      <c r="A4" s="2">
        <v>1</v>
      </c>
      <c r="B4" s="17">
        <v>246523040017</v>
      </c>
      <c r="C4" s="4" t="s">
        <v>81</v>
      </c>
      <c r="D4" s="4" t="s">
        <v>80</v>
      </c>
      <c r="E4" s="4">
        <v>-2.0499999999999998</v>
      </c>
      <c r="F4" s="4">
        <v>-412.65</v>
      </c>
      <c r="G4" s="4"/>
      <c r="H4" s="7">
        <v>-414.7</v>
      </c>
    </row>
    <row r="5" spans="1:8">
      <c r="A5" s="2">
        <v>2</v>
      </c>
      <c r="B5" s="3">
        <v>170300501679</v>
      </c>
      <c r="C5" s="4" t="s">
        <v>104</v>
      </c>
      <c r="D5" s="4" t="s">
        <v>105</v>
      </c>
      <c r="E5" s="4">
        <v>-251.11</v>
      </c>
      <c r="F5" s="4"/>
      <c r="G5" s="4"/>
      <c r="H5" s="7">
        <v>-251.11</v>
      </c>
    </row>
    <row r="6" spans="1:8">
      <c r="A6" s="2">
        <v>3</v>
      </c>
      <c r="B6" s="3">
        <v>383802141057</v>
      </c>
      <c r="C6" s="4" t="s">
        <v>102</v>
      </c>
      <c r="D6" s="4" t="s">
        <v>103</v>
      </c>
      <c r="E6" s="4">
        <v>-236.53</v>
      </c>
      <c r="F6" s="4"/>
      <c r="G6" s="4"/>
      <c r="H6" s="7">
        <v>-236.53</v>
      </c>
    </row>
    <row r="7" spans="1:8">
      <c r="A7" s="2">
        <v>4</v>
      </c>
      <c r="B7" s="3">
        <v>171201841806</v>
      </c>
      <c r="C7" s="4" t="s">
        <v>110</v>
      </c>
      <c r="D7" s="4" t="s">
        <v>111</v>
      </c>
      <c r="E7" s="4">
        <v>-233.44</v>
      </c>
      <c r="F7" s="4"/>
      <c r="G7" s="4"/>
      <c r="H7" s="7">
        <v>-233.44</v>
      </c>
    </row>
    <row r="8" spans="1:8">
      <c r="A8" s="2">
        <v>5</v>
      </c>
      <c r="B8" s="3">
        <v>190505579460</v>
      </c>
      <c r="C8" s="4" t="s">
        <v>100</v>
      </c>
      <c r="D8" s="4" t="s">
        <v>101</v>
      </c>
      <c r="E8" s="4">
        <v>-230.44</v>
      </c>
      <c r="F8" s="4"/>
      <c r="G8" s="4"/>
      <c r="H8" s="7">
        <v>-230.44</v>
      </c>
    </row>
    <row r="9" spans="1:8">
      <c r="A9" s="2">
        <v>6</v>
      </c>
      <c r="B9" s="3">
        <v>240781601050</v>
      </c>
      <c r="C9" s="4" t="s">
        <v>106</v>
      </c>
      <c r="D9" s="4" t="s">
        <v>107</v>
      </c>
      <c r="E9" s="4">
        <v>-227.38</v>
      </c>
      <c r="F9" s="4"/>
      <c r="G9" s="4"/>
      <c r="H9" s="7">
        <v>-227.38</v>
      </c>
    </row>
    <row r="10" spans="1:8">
      <c r="A10" s="2">
        <v>7</v>
      </c>
      <c r="B10" s="3">
        <v>246402864531</v>
      </c>
      <c r="C10" s="4" t="s">
        <v>108</v>
      </c>
      <c r="D10" s="4" t="s">
        <v>109</v>
      </c>
      <c r="E10" s="4">
        <v>-227.38</v>
      </c>
      <c r="F10" s="4"/>
      <c r="G10" s="4"/>
      <c r="H10" s="7">
        <v>-227.38</v>
      </c>
    </row>
    <row r="11" spans="1:8">
      <c r="A11" s="2">
        <v>8</v>
      </c>
      <c r="B11" s="3">
        <v>170605043470</v>
      </c>
      <c r="C11" s="4" t="s">
        <v>169</v>
      </c>
      <c r="D11" s="4" t="s">
        <v>170</v>
      </c>
      <c r="E11" s="4">
        <v>-142.66999999999999</v>
      </c>
      <c r="F11" s="4">
        <v>-79.61</v>
      </c>
      <c r="G11" s="4"/>
      <c r="H11" s="7">
        <v>-222.27999999999997</v>
      </c>
    </row>
    <row r="12" spans="1:8">
      <c r="A12" s="2">
        <v>9</v>
      </c>
      <c r="B12" s="3">
        <v>170300199465</v>
      </c>
      <c r="C12" s="4" t="s">
        <v>121</v>
      </c>
      <c r="D12" s="4" t="s">
        <v>122</v>
      </c>
      <c r="E12" s="4">
        <v>-221.26</v>
      </c>
      <c r="F12" s="4"/>
      <c r="G12" s="4"/>
      <c r="H12" s="7">
        <v>-221.26</v>
      </c>
    </row>
    <row r="13" spans="1:8">
      <c r="A13" s="2">
        <v>10</v>
      </c>
      <c r="B13" s="3">
        <v>170300502489</v>
      </c>
      <c r="C13" s="4" t="s">
        <v>119</v>
      </c>
      <c r="D13" s="4" t="s">
        <v>120</v>
      </c>
      <c r="E13" s="4">
        <v>-221.26</v>
      </c>
      <c r="F13" s="4"/>
      <c r="G13" s="4"/>
      <c r="H13" s="7">
        <v>-221.26</v>
      </c>
    </row>
    <row r="14" spans="1:8">
      <c r="A14" s="2">
        <v>11</v>
      </c>
      <c r="B14" s="3">
        <v>190117321366</v>
      </c>
      <c r="C14" s="4" t="s">
        <v>123</v>
      </c>
      <c r="D14" s="4" t="s">
        <v>124</v>
      </c>
      <c r="E14" s="4">
        <v>-199.98</v>
      </c>
      <c r="F14" s="4"/>
      <c r="G14" s="4"/>
      <c r="H14" s="7">
        <v>-199.98</v>
      </c>
    </row>
    <row r="15" spans="1:8">
      <c r="A15" s="2">
        <v>12</v>
      </c>
      <c r="B15" s="3">
        <v>171801456820</v>
      </c>
      <c r="C15" s="4" t="s">
        <v>131</v>
      </c>
      <c r="D15" s="4" t="s">
        <v>132</v>
      </c>
      <c r="E15" s="4">
        <v>-189.19</v>
      </c>
      <c r="F15" s="4"/>
      <c r="G15" s="4"/>
      <c r="H15" s="7">
        <v>-189.19</v>
      </c>
    </row>
    <row r="16" spans="1:8">
      <c r="A16" s="2">
        <v>13</v>
      </c>
      <c r="B16" s="3">
        <v>170300641387</v>
      </c>
      <c r="C16" s="4" t="s">
        <v>129</v>
      </c>
      <c r="D16" s="4" t="s">
        <v>130</v>
      </c>
      <c r="E16" s="4">
        <v>-189.17000000000002</v>
      </c>
      <c r="F16" s="4"/>
      <c r="G16" s="4"/>
      <c r="H16" s="7">
        <v>-189.17000000000002</v>
      </c>
    </row>
    <row r="17" spans="1:8">
      <c r="A17" s="2">
        <v>14</v>
      </c>
      <c r="B17" s="3">
        <v>170300293669</v>
      </c>
      <c r="C17" s="4" t="s">
        <v>162</v>
      </c>
      <c r="D17" s="4" t="s">
        <v>163</v>
      </c>
      <c r="E17" s="4">
        <v>-182.24</v>
      </c>
      <c r="F17" s="4"/>
      <c r="G17" s="4"/>
      <c r="H17" s="7">
        <v>-182.24</v>
      </c>
    </row>
    <row r="18" spans="1:8">
      <c r="A18" s="2">
        <v>15</v>
      </c>
      <c r="B18" s="3">
        <v>170300281790</v>
      </c>
      <c r="C18" s="4" t="s">
        <v>160</v>
      </c>
      <c r="D18" s="4" t="s">
        <v>161</v>
      </c>
      <c r="E18" s="4">
        <v>-174.8</v>
      </c>
      <c r="F18" s="4"/>
      <c r="G18" s="4"/>
      <c r="H18" s="7">
        <v>-174.8</v>
      </c>
    </row>
    <row r="19" spans="1:8">
      <c r="A19" s="2">
        <v>16</v>
      </c>
      <c r="B19" s="3">
        <v>246407507170</v>
      </c>
      <c r="C19" s="4" t="s">
        <v>135</v>
      </c>
      <c r="D19" s="4" t="s">
        <v>136</v>
      </c>
      <c r="E19" s="4">
        <v>-164.93</v>
      </c>
      <c r="F19" s="4"/>
      <c r="G19" s="4"/>
      <c r="H19" s="7">
        <v>-164.93</v>
      </c>
    </row>
    <row r="20" spans="1:8">
      <c r="A20" s="2">
        <v>17</v>
      </c>
      <c r="B20" s="3">
        <v>240703771777</v>
      </c>
      <c r="C20" s="4" t="s">
        <v>146</v>
      </c>
      <c r="D20" s="4" t="s">
        <v>147</v>
      </c>
      <c r="E20" s="4">
        <v>-162.41999999999999</v>
      </c>
      <c r="F20" s="4"/>
      <c r="G20" s="4"/>
      <c r="H20" s="7">
        <v>-162.41999999999999</v>
      </c>
    </row>
    <row r="21" spans="1:8">
      <c r="A21" s="2">
        <v>18</v>
      </c>
      <c r="B21" s="3">
        <v>240404204811</v>
      </c>
      <c r="C21" s="4" t="s">
        <v>158</v>
      </c>
      <c r="D21" s="4" t="s">
        <v>159</v>
      </c>
      <c r="E21" s="4">
        <v>-160.63</v>
      </c>
      <c r="F21" s="4"/>
      <c r="G21" s="4"/>
      <c r="H21" s="7">
        <v>-160.63</v>
      </c>
    </row>
    <row r="22" spans="1:8">
      <c r="A22" s="2">
        <v>19</v>
      </c>
      <c r="B22" s="3">
        <v>242000555430</v>
      </c>
      <c r="C22" s="4" t="s">
        <v>152</v>
      </c>
      <c r="D22" s="4" t="s">
        <v>153</v>
      </c>
      <c r="E22" s="4">
        <v>-160.38999999999999</v>
      </c>
      <c r="F22" s="4"/>
      <c r="G22" s="4"/>
      <c r="H22" s="7">
        <v>-160.38999999999999</v>
      </c>
    </row>
    <row r="23" spans="1:8">
      <c r="A23" s="2">
        <v>20</v>
      </c>
      <c r="B23" s="3">
        <v>246214803039</v>
      </c>
      <c r="C23" s="4" t="s">
        <v>150</v>
      </c>
      <c r="D23" s="4" t="s">
        <v>151</v>
      </c>
      <c r="E23" s="4">
        <v>-160.38999999999999</v>
      </c>
      <c r="F23" s="4"/>
      <c r="G23" s="4"/>
      <c r="H23" s="7">
        <v>-160.38999999999999</v>
      </c>
    </row>
    <row r="24" spans="1:8">
      <c r="A24" s="2">
        <v>21</v>
      </c>
      <c r="B24" s="3">
        <v>171701372800</v>
      </c>
      <c r="C24" s="4" t="s">
        <v>175</v>
      </c>
      <c r="D24" s="4" t="s">
        <v>176</v>
      </c>
      <c r="E24" s="4">
        <v>-136.03</v>
      </c>
      <c r="F24" s="4"/>
      <c r="G24" s="4"/>
      <c r="H24" s="7">
        <v>-136.03</v>
      </c>
    </row>
    <row r="25" spans="1:8">
      <c r="A25" s="2">
        <v>22</v>
      </c>
      <c r="B25" s="3">
        <v>171800320619</v>
      </c>
      <c r="C25" s="4" t="s">
        <v>179</v>
      </c>
      <c r="D25" s="4" t="s">
        <v>180</v>
      </c>
      <c r="E25" s="4">
        <v>-134</v>
      </c>
      <c r="F25" s="4"/>
      <c r="G25" s="4"/>
      <c r="H25" s="7">
        <v>-134</v>
      </c>
    </row>
    <row r="26" spans="1:8">
      <c r="A26" s="2">
        <v>23</v>
      </c>
      <c r="B26" s="3">
        <v>246412712104</v>
      </c>
      <c r="C26" s="4" t="s">
        <v>177</v>
      </c>
      <c r="D26" s="4" t="s">
        <v>178</v>
      </c>
      <c r="E26" s="4">
        <v>-134</v>
      </c>
      <c r="F26" s="4"/>
      <c r="G26" s="4"/>
      <c r="H26" s="7">
        <v>-134</v>
      </c>
    </row>
    <row r="27" spans="1:8">
      <c r="A27" s="2">
        <v>24</v>
      </c>
      <c r="B27" s="3">
        <v>170109015965</v>
      </c>
      <c r="C27" s="4" t="s">
        <v>191</v>
      </c>
      <c r="D27" s="4" t="s">
        <v>192</v>
      </c>
      <c r="E27" s="4">
        <v>-130.55000000000001</v>
      </c>
      <c r="F27" s="4"/>
      <c r="G27" s="4"/>
      <c r="H27" s="7">
        <v>-130.55000000000001</v>
      </c>
    </row>
    <row r="28" spans="1:8">
      <c r="A28" s="2">
        <v>25</v>
      </c>
      <c r="B28" s="3">
        <v>170300484254</v>
      </c>
      <c r="C28" s="4" t="s">
        <v>187</v>
      </c>
      <c r="D28" s="4" t="s">
        <v>188</v>
      </c>
      <c r="E28" s="4">
        <v>-119.78</v>
      </c>
      <c r="F28" s="4"/>
      <c r="G28" s="4"/>
      <c r="H28" s="7">
        <v>-119.78</v>
      </c>
    </row>
    <row r="29" spans="1:8">
      <c r="A29" s="2">
        <v>26</v>
      </c>
      <c r="B29" s="3">
        <v>190801720699</v>
      </c>
      <c r="C29" s="4" t="s">
        <v>185</v>
      </c>
      <c r="D29" s="4" t="s">
        <v>186</v>
      </c>
      <c r="E29" s="4">
        <v>-119.78</v>
      </c>
      <c r="F29" s="4"/>
      <c r="G29" s="4"/>
      <c r="H29" s="7">
        <v>-119.78</v>
      </c>
    </row>
    <row r="30" spans="1:8">
      <c r="A30" s="2">
        <v>27</v>
      </c>
      <c r="B30" s="3">
        <v>240403938305</v>
      </c>
      <c r="C30" s="4" t="s">
        <v>189</v>
      </c>
      <c r="D30" s="4" t="s">
        <v>190</v>
      </c>
      <c r="E30" s="4">
        <v>-119.78</v>
      </c>
      <c r="F30" s="4"/>
      <c r="G30" s="4"/>
      <c r="H30" s="7">
        <v>-119.78</v>
      </c>
    </row>
    <row r="31" spans="1:8">
      <c r="A31" s="2"/>
      <c r="B31" s="3"/>
      <c r="C31" s="8"/>
      <c r="D31" s="26" t="s">
        <v>287</v>
      </c>
      <c r="E31" s="19">
        <f>SUM(E4:E30)</f>
        <v>-4631.58</v>
      </c>
      <c r="F31" s="19">
        <f t="shared" ref="F31:H31" si="0">SUM(F4:F30)</f>
        <v>-492.26</v>
      </c>
      <c r="G31" s="19">
        <f t="shared" si="0"/>
        <v>0</v>
      </c>
      <c r="H31" s="19">
        <f t="shared" si="0"/>
        <v>-5123.8399999999992</v>
      </c>
    </row>
    <row r="32" spans="1:8">
      <c r="A32" s="36"/>
      <c r="B32" s="36"/>
      <c r="C32" s="36"/>
      <c r="D32" s="36"/>
      <c r="E32" s="36"/>
      <c r="F32" s="36"/>
      <c r="G32" s="36"/>
      <c r="H32" s="37"/>
    </row>
    <row r="33" spans="1:8">
      <c r="A33" s="38"/>
      <c r="B33" s="38"/>
      <c r="C33" s="38"/>
      <c r="D33" s="38"/>
      <c r="E33" s="38"/>
      <c r="F33" s="38"/>
      <c r="G33" s="38"/>
      <c r="H33" s="39"/>
    </row>
    <row r="34" spans="1:8">
      <c r="A34" s="38"/>
      <c r="B34" s="38"/>
      <c r="C34" s="38"/>
      <c r="D34" s="38"/>
      <c r="E34" s="38"/>
      <c r="F34" s="38"/>
      <c r="G34" s="38"/>
      <c r="H34" s="39"/>
    </row>
    <row r="35" spans="1:8">
      <c r="A35" s="38"/>
      <c r="B35" s="38"/>
      <c r="C35" s="38"/>
      <c r="D35" s="38"/>
      <c r="E35" s="38"/>
      <c r="F35" s="38"/>
      <c r="G35" s="38"/>
      <c r="H35" s="39"/>
    </row>
    <row r="36" spans="1:8">
      <c r="A36" s="38"/>
      <c r="B36" s="38"/>
      <c r="C36" s="38"/>
      <c r="D36" s="38"/>
      <c r="E36" s="38"/>
      <c r="F36" s="38"/>
      <c r="G36" s="38"/>
      <c r="H36" s="39"/>
    </row>
    <row r="37" spans="1:8">
      <c r="A37" s="38"/>
      <c r="B37" s="38"/>
      <c r="C37" s="38"/>
      <c r="D37" s="38"/>
      <c r="E37" s="38"/>
      <c r="F37" s="38"/>
      <c r="G37" s="38"/>
      <c r="H37" s="39"/>
    </row>
    <row r="38" spans="1:8">
      <c r="A38" s="38"/>
      <c r="B38" s="38"/>
      <c r="C38" s="38"/>
      <c r="D38" s="38"/>
      <c r="E38" s="38"/>
      <c r="F38" s="38"/>
      <c r="G38" s="38"/>
      <c r="H38" s="39"/>
    </row>
  </sheetData>
  <mergeCells count="2">
    <mergeCell ref="F1:H1"/>
    <mergeCell ref="A32:H38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0">
    <tabColor rgb="FFFFC000"/>
  </sheetPr>
  <dimension ref="A1:G6"/>
  <sheetViews>
    <sheetView view="pageBreakPreview" zoomScale="60" zoomScaleNormal="100" workbookViewId="0">
      <selection activeCell="C2" sqref="C2"/>
    </sheetView>
  </sheetViews>
  <sheetFormatPr defaultRowHeight="15"/>
  <cols>
    <col min="1" max="1" width="16.42578125" customWidth="1"/>
    <col min="2" max="2" width="39.85546875" customWidth="1"/>
    <col min="3" max="3" width="78.42578125" customWidth="1"/>
    <col min="4" max="6" width="9.28515625" style="15" bestFit="1" customWidth="1"/>
    <col min="7" max="7" width="26.140625" customWidth="1"/>
  </cols>
  <sheetData>
    <row r="1" spans="1:7">
      <c r="G1" s="27" t="s">
        <v>288</v>
      </c>
    </row>
    <row r="2" spans="1:7">
      <c r="C2" s="23" t="s">
        <v>291</v>
      </c>
    </row>
    <row r="3" spans="1:7" s="15" customFormat="1">
      <c r="A3" s="11" t="s">
        <v>0</v>
      </c>
      <c r="B3" s="11" t="s">
        <v>1</v>
      </c>
      <c r="C3" s="11" t="s">
        <v>2</v>
      </c>
      <c r="D3" s="11" t="s">
        <v>274</v>
      </c>
      <c r="E3" s="11" t="s">
        <v>275</v>
      </c>
      <c r="F3" s="11" t="s">
        <v>276</v>
      </c>
      <c r="G3" s="11" t="s">
        <v>280</v>
      </c>
    </row>
    <row r="4" spans="1:7">
      <c r="A4" s="3">
        <v>171702972775</v>
      </c>
      <c r="B4" s="4" t="s">
        <v>25</v>
      </c>
      <c r="C4" s="4" t="s">
        <v>26</v>
      </c>
      <c r="D4" s="4">
        <v>-2296.2199999999998</v>
      </c>
      <c r="E4" s="7">
        <v>-2296.2199999999998</v>
      </c>
      <c r="F4" s="13"/>
      <c r="G4" s="2" t="s">
        <v>289</v>
      </c>
    </row>
    <row r="5" spans="1:7">
      <c r="A5" s="3">
        <v>171200426363</v>
      </c>
      <c r="B5" s="4" t="s">
        <v>55</v>
      </c>
      <c r="C5" s="4" t="s">
        <v>56</v>
      </c>
      <c r="D5" s="4">
        <v>-249.69</v>
      </c>
      <c r="E5" s="4">
        <v>-851.47</v>
      </c>
      <c r="F5" s="7">
        <v>-1101.1600000000001</v>
      </c>
      <c r="G5" t="s">
        <v>290</v>
      </c>
    </row>
    <row r="6" spans="1:7">
      <c r="A6" s="3"/>
      <c r="B6" s="4"/>
      <c r="C6" s="26" t="s">
        <v>287</v>
      </c>
      <c r="D6" s="19">
        <f>SUM(D4:D5)</f>
        <v>-2545.91</v>
      </c>
      <c r="E6" s="19">
        <f t="shared" ref="E6:F6" si="0">SUM(E4:E5)</f>
        <v>-3147.6899999999996</v>
      </c>
      <c r="F6" s="19">
        <f t="shared" si="0"/>
        <v>-1101.1600000000001</v>
      </c>
      <c r="G6" s="4"/>
    </row>
  </sheetData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9">
    <tabColor rgb="FFFFC000"/>
  </sheetPr>
  <dimension ref="A1:I14"/>
  <sheetViews>
    <sheetView view="pageBreakPreview" zoomScale="60" zoomScaleNormal="100" workbookViewId="0">
      <selection activeCell="F6" sqref="F6"/>
    </sheetView>
  </sheetViews>
  <sheetFormatPr defaultRowHeight="15"/>
  <cols>
    <col min="1" max="1" width="6.28515625" customWidth="1"/>
    <col min="2" max="2" width="16" customWidth="1"/>
    <col min="3" max="3" width="34.5703125" customWidth="1"/>
    <col min="4" max="4" width="79.5703125" customWidth="1"/>
    <col min="5" max="7" width="9.28515625" style="15" bestFit="1" customWidth="1"/>
    <col min="8" max="8" width="9.28515625" style="15" customWidth="1"/>
    <col min="9" max="9" width="20.42578125" style="10" customWidth="1"/>
  </cols>
  <sheetData>
    <row r="1" spans="1:9">
      <c r="I1" s="10" t="s">
        <v>292</v>
      </c>
    </row>
    <row r="2" spans="1:9">
      <c r="D2" s="10" t="s">
        <v>294</v>
      </c>
    </row>
    <row r="3" spans="1:9" s="15" customFormat="1">
      <c r="A3" s="24" t="s">
        <v>277</v>
      </c>
      <c r="B3" s="11" t="s">
        <v>0</v>
      </c>
      <c r="C3" s="11" t="s">
        <v>1</v>
      </c>
      <c r="D3" s="11" t="s">
        <v>2</v>
      </c>
      <c r="E3" s="11" t="s">
        <v>273</v>
      </c>
      <c r="F3" s="11" t="s">
        <v>274</v>
      </c>
      <c r="G3" s="11" t="s">
        <v>275</v>
      </c>
      <c r="H3" s="11" t="s">
        <v>276</v>
      </c>
      <c r="I3" s="11" t="s">
        <v>278</v>
      </c>
    </row>
    <row r="4" spans="1:9">
      <c r="A4" s="2">
        <v>1</v>
      </c>
      <c r="B4" s="3">
        <v>171200229823</v>
      </c>
      <c r="C4" s="4" t="s">
        <v>9</v>
      </c>
      <c r="D4" s="4" t="s">
        <v>10</v>
      </c>
      <c r="E4" s="8"/>
      <c r="F4" s="8">
        <v>0</v>
      </c>
      <c r="G4" s="22">
        <v>-5724.95</v>
      </c>
      <c r="H4" s="22">
        <f>E4+F4+G4</f>
        <v>-5724.95</v>
      </c>
      <c r="I4" s="16" t="s">
        <v>279</v>
      </c>
    </row>
    <row r="5" spans="1:9">
      <c r="A5" s="2">
        <v>2</v>
      </c>
      <c r="B5" s="3">
        <v>171200731053</v>
      </c>
      <c r="C5" s="4" t="s">
        <v>53</v>
      </c>
      <c r="D5" s="4" t="s">
        <v>54</v>
      </c>
      <c r="E5" s="8">
        <v>-218.2</v>
      </c>
      <c r="F5" s="8">
        <v>-942.63</v>
      </c>
      <c r="G5" s="8"/>
      <c r="H5" s="22">
        <f t="shared" ref="H5:H13" si="0">E5+F5+G5</f>
        <v>-1160.83</v>
      </c>
      <c r="I5" s="16" t="s">
        <v>281</v>
      </c>
    </row>
    <row r="6" spans="1:9">
      <c r="A6" s="2">
        <v>3</v>
      </c>
      <c r="B6" s="3">
        <v>171200620473</v>
      </c>
      <c r="C6" s="4" t="s">
        <v>57</v>
      </c>
      <c r="D6" s="4" t="s">
        <v>58</v>
      </c>
      <c r="E6" s="8"/>
      <c r="F6" s="8">
        <v>-836.79</v>
      </c>
      <c r="G6" s="8"/>
      <c r="H6" s="22">
        <f t="shared" si="0"/>
        <v>-836.79</v>
      </c>
      <c r="I6" s="16" t="s">
        <v>283</v>
      </c>
    </row>
    <row r="7" spans="1:9">
      <c r="A7" s="2">
        <v>4</v>
      </c>
      <c r="B7" s="3">
        <v>171202333107</v>
      </c>
      <c r="C7" s="4" t="s">
        <v>75</v>
      </c>
      <c r="D7" s="4" t="s">
        <v>76</v>
      </c>
      <c r="E7" s="8"/>
      <c r="F7" s="8"/>
      <c r="G7" s="8">
        <v>-420.27</v>
      </c>
      <c r="H7" s="22">
        <f t="shared" si="0"/>
        <v>-420.27</v>
      </c>
      <c r="I7" s="16" t="s">
        <v>282</v>
      </c>
    </row>
    <row r="8" spans="1:9" ht="15.75">
      <c r="A8" s="2">
        <v>5</v>
      </c>
      <c r="B8" s="3">
        <v>170903076424</v>
      </c>
      <c r="C8" s="4" t="s">
        <v>116</v>
      </c>
      <c r="D8" s="4" t="s">
        <v>117</v>
      </c>
      <c r="E8" s="8">
        <v>-209.12</v>
      </c>
      <c r="F8" s="8"/>
      <c r="G8" s="8"/>
      <c r="H8" s="22">
        <f t="shared" si="0"/>
        <v>-209.12</v>
      </c>
      <c r="I8" s="21" t="s">
        <v>282</v>
      </c>
    </row>
    <row r="9" spans="1:9" ht="15.75">
      <c r="A9" s="2">
        <v>6</v>
      </c>
      <c r="B9" s="3">
        <v>171201294783</v>
      </c>
      <c r="C9" s="4" t="s">
        <v>114</v>
      </c>
      <c r="D9" s="4" t="s">
        <v>115</v>
      </c>
      <c r="E9" s="8">
        <v>-209.12</v>
      </c>
      <c r="F9" s="8"/>
      <c r="G9" s="8"/>
      <c r="H9" s="22">
        <f t="shared" si="0"/>
        <v>-209.12</v>
      </c>
      <c r="I9" s="21" t="s">
        <v>282</v>
      </c>
    </row>
    <row r="10" spans="1:9" ht="15.75">
      <c r="A10" s="2">
        <v>7</v>
      </c>
      <c r="B10" s="3">
        <v>171201292916</v>
      </c>
      <c r="C10" s="4" t="s">
        <v>118</v>
      </c>
      <c r="D10" s="4" t="s">
        <v>117</v>
      </c>
      <c r="E10" s="8">
        <v>-206.87</v>
      </c>
      <c r="F10" s="8"/>
      <c r="G10" s="8"/>
      <c r="H10" s="22">
        <f t="shared" si="0"/>
        <v>-206.87</v>
      </c>
      <c r="I10" s="21" t="s">
        <v>282</v>
      </c>
    </row>
    <row r="11" spans="1:9" ht="15.75">
      <c r="A11" s="2">
        <v>8</v>
      </c>
      <c r="B11" s="3">
        <v>171801508050</v>
      </c>
      <c r="C11" s="4" t="s">
        <v>125</v>
      </c>
      <c r="D11" s="4" t="s">
        <v>126</v>
      </c>
      <c r="E11" s="8"/>
      <c r="F11" s="8">
        <v>-205.98</v>
      </c>
      <c r="G11" s="8"/>
      <c r="H11" s="22">
        <f t="shared" si="0"/>
        <v>-205.98</v>
      </c>
      <c r="I11" s="21" t="s">
        <v>283</v>
      </c>
    </row>
    <row r="12" spans="1:9">
      <c r="A12" s="2">
        <v>9</v>
      </c>
      <c r="B12" s="3">
        <v>171200819318</v>
      </c>
      <c r="C12" s="4" t="s">
        <v>140</v>
      </c>
      <c r="D12" s="4" t="s">
        <v>141</v>
      </c>
      <c r="E12" s="8">
        <v>-163.43</v>
      </c>
      <c r="F12" s="8"/>
      <c r="G12" s="8"/>
      <c r="H12" s="22">
        <f t="shared" si="0"/>
        <v>-163.43</v>
      </c>
      <c r="I12" s="16" t="s">
        <v>293</v>
      </c>
    </row>
    <row r="13" spans="1:9" ht="15.75">
      <c r="A13" s="2">
        <v>10</v>
      </c>
      <c r="B13" s="3">
        <v>171201387300</v>
      </c>
      <c r="C13" s="4" t="s">
        <v>148</v>
      </c>
      <c r="D13" s="4" t="s">
        <v>149</v>
      </c>
      <c r="E13" s="8">
        <v>-161.41</v>
      </c>
      <c r="F13" s="8"/>
      <c r="G13" s="8"/>
      <c r="H13" s="22">
        <f t="shared" si="0"/>
        <v>-161.41</v>
      </c>
      <c r="I13" s="21" t="s">
        <v>284</v>
      </c>
    </row>
    <row r="14" spans="1:9">
      <c r="A14" s="2"/>
      <c r="B14" s="3"/>
      <c r="C14" s="4"/>
      <c r="D14" s="4"/>
      <c r="E14" s="19">
        <f>SUM(E4:E13)</f>
        <v>-1168.1500000000001</v>
      </c>
      <c r="F14" s="19">
        <f>SUM(F4:F13)</f>
        <v>-1985.4</v>
      </c>
      <c r="G14" s="19">
        <f>SUM(G4:G13)</f>
        <v>-6145.2199999999993</v>
      </c>
      <c r="H14" s="19">
        <f>SUM(H4:H13)</f>
        <v>-9298.7700000000023</v>
      </c>
      <c r="I14" s="8"/>
    </row>
  </sheetData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tabColor rgb="FF92D050"/>
  </sheetPr>
  <dimension ref="A1:I39"/>
  <sheetViews>
    <sheetView view="pageBreakPreview" zoomScale="60" zoomScaleNormal="100" workbookViewId="0">
      <selection activeCell="D27" sqref="D27"/>
    </sheetView>
  </sheetViews>
  <sheetFormatPr defaultRowHeight="15"/>
  <cols>
    <col min="1" max="1" width="5.85546875" customWidth="1"/>
    <col min="2" max="2" width="18.42578125" customWidth="1"/>
    <col min="3" max="3" width="41" customWidth="1"/>
    <col min="4" max="4" width="83" customWidth="1"/>
    <col min="5" max="8" width="9.28515625" style="15" bestFit="1" customWidth="1"/>
  </cols>
  <sheetData>
    <row r="1" spans="1:9">
      <c r="G1" s="15" t="s">
        <v>295</v>
      </c>
    </row>
    <row r="2" spans="1:9">
      <c r="D2" s="30" t="s">
        <v>296</v>
      </c>
    </row>
    <row r="3" spans="1:9">
      <c r="A3" s="29" t="s">
        <v>277</v>
      </c>
      <c r="B3" s="1" t="s">
        <v>0</v>
      </c>
      <c r="C3" s="1" t="s">
        <v>1</v>
      </c>
      <c r="D3" s="1" t="s">
        <v>2</v>
      </c>
      <c r="E3" s="11" t="s">
        <v>273</v>
      </c>
      <c r="F3" s="11" t="s">
        <v>274</v>
      </c>
      <c r="G3" s="11" t="s">
        <v>275</v>
      </c>
      <c r="H3" s="11" t="s">
        <v>276</v>
      </c>
    </row>
    <row r="4" spans="1:9" ht="15.75">
      <c r="A4" s="2">
        <v>1</v>
      </c>
      <c r="B4" s="3">
        <v>171200833432</v>
      </c>
      <c r="C4" s="4" t="s">
        <v>21</v>
      </c>
      <c r="D4" s="4" t="s">
        <v>22</v>
      </c>
      <c r="E4" s="4"/>
      <c r="F4" s="4"/>
      <c r="G4" s="4">
        <v>-3077.15</v>
      </c>
      <c r="H4" s="7">
        <v>-3077.15</v>
      </c>
      <c r="I4" s="6"/>
    </row>
    <row r="5" spans="1:9" ht="15.75">
      <c r="A5" s="2">
        <v>2</v>
      </c>
      <c r="B5" s="3">
        <v>171201493154</v>
      </c>
      <c r="C5" s="4" t="s">
        <v>35</v>
      </c>
      <c r="D5" s="4" t="s">
        <v>36</v>
      </c>
      <c r="E5" s="4">
        <v>-1321.55</v>
      </c>
      <c r="F5" s="4">
        <v>-1535.92</v>
      </c>
      <c r="G5" s="4"/>
      <c r="H5" s="7">
        <v>-2857.4700000000003</v>
      </c>
      <c r="I5" s="6"/>
    </row>
    <row r="6" spans="1:9" ht="15.75">
      <c r="A6" s="2">
        <v>3</v>
      </c>
      <c r="B6" s="3">
        <v>171200230709</v>
      </c>
      <c r="C6" s="4" t="s">
        <v>15</v>
      </c>
      <c r="D6" s="4" t="s">
        <v>16</v>
      </c>
      <c r="E6" s="4"/>
      <c r="F6" s="4"/>
      <c r="G6" s="4">
        <v>-2684.38</v>
      </c>
      <c r="H6" s="7">
        <v>-2684.38</v>
      </c>
      <c r="I6" s="6"/>
    </row>
    <row r="7" spans="1:9" ht="15.75">
      <c r="A7" s="2">
        <v>4</v>
      </c>
      <c r="B7" s="3">
        <v>171200425232</v>
      </c>
      <c r="C7" s="4" t="s">
        <v>37</v>
      </c>
      <c r="D7" s="4" t="s">
        <v>38</v>
      </c>
      <c r="E7" s="4">
        <v>-322.58999999999997</v>
      </c>
      <c r="F7" s="4">
        <v>-1533.7199999999998</v>
      </c>
      <c r="G7" s="4"/>
      <c r="H7" s="7">
        <v>-1856.3099999999997</v>
      </c>
      <c r="I7" s="6"/>
    </row>
    <row r="8" spans="1:9" ht="15.75">
      <c r="A8" s="2">
        <v>5</v>
      </c>
      <c r="B8" s="3">
        <v>171200730170</v>
      </c>
      <c r="C8" s="4" t="s">
        <v>33</v>
      </c>
      <c r="D8" s="4" t="s">
        <v>34</v>
      </c>
      <c r="E8" s="4"/>
      <c r="F8" s="4">
        <v>-58</v>
      </c>
      <c r="G8" s="4">
        <v>-1734.41</v>
      </c>
      <c r="H8" s="7">
        <v>-1792.41</v>
      </c>
      <c r="I8" s="6"/>
    </row>
    <row r="9" spans="1:9" ht="15.75">
      <c r="A9" s="2">
        <v>6</v>
      </c>
      <c r="B9" s="3">
        <v>171200424359</v>
      </c>
      <c r="C9" s="4" t="s">
        <v>5</v>
      </c>
      <c r="D9" s="4" t="s">
        <v>6</v>
      </c>
      <c r="E9" s="4"/>
      <c r="F9" s="4"/>
      <c r="G9" s="4">
        <v>-1669.84</v>
      </c>
      <c r="H9" s="7">
        <v>-1669.84</v>
      </c>
      <c r="I9" s="6"/>
    </row>
    <row r="10" spans="1:9" ht="15.75">
      <c r="A10" s="2">
        <v>7</v>
      </c>
      <c r="B10" s="3">
        <v>171201669915</v>
      </c>
      <c r="C10" s="4" t="s">
        <v>39</v>
      </c>
      <c r="D10" s="4" t="s">
        <v>40</v>
      </c>
      <c r="E10" s="4">
        <v>-101.94</v>
      </c>
      <c r="F10" s="4">
        <v>-1376.04</v>
      </c>
      <c r="G10" s="4"/>
      <c r="H10" s="7">
        <v>-1477.98</v>
      </c>
      <c r="I10" s="6"/>
    </row>
    <row r="11" spans="1:9" ht="15.75">
      <c r="A11" s="2">
        <v>8</v>
      </c>
      <c r="B11" s="3">
        <v>171800708465</v>
      </c>
      <c r="C11" s="4" t="s">
        <v>45</v>
      </c>
      <c r="D11" s="4" t="s">
        <v>46</v>
      </c>
      <c r="E11" s="4">
        <v>-178.11</v>
      </c>
      <c r="F11" s="4">
        <v>-1148.33</v>
      </c>
      <c r="G11" s="4"/>
      <c r="H11" s="7">
        <v>-1326.44</v>
      </c>
      <c r="I11" s="6"/>
    </row>
    <row r="12" spans="1:9" ht="15.75">
      <c r="A12" s="2">
        <v>9</v>
      </c>
      <c r="B12" s="3">
        <v>171201192862</v>
      </c>
      <c r="C12" s="4" t="s">
        <v>41</v>
      </c>
      <c r="D12" s="4" t="s">
        <v>42</v>
      </c>
      <c r="E12" s="4"/>
      <c r="F12" s="4"/>
      <c r="G12" s="4">
        <v>-1221.2</v>
      </c>
      <c r="H12" s="7">
        <v>-1221.2</v>
      </c>
      <c r="I12" s="6"/>
    </row>
    <row r="13" spans="1:9" ht="15.75">
      <c r="A13" s="2">
        <v>10</v>
      </c>
      <c r="B13" s="3">
        <v>171200670386</v>
      </c>
      <c r="C13" s="4" t="s">
        <v>43</v>
      </c>
      <c r="D13" s="4" t="s">
        <v>44</v>
      </c>
      <c r="E13" s="4"/>
      <c r="F13" s="4"/>
      <c r="G13" s="4">
        <v>-1050.4000000000001</v>
      </c>
      <c r="H13" s="7">
        <v>-1050.4000000000001</v>
      </c>
      <c r="I13" s="6"/>
    </row>
    <row r="14" spans="1:9" ht="15.75">
      <c r="A14" s="2">
        <v>11</v>
      </c>
      <c r="B14" s="3">
        <v>171201059035</v>
      </c>
      <c r="C14" s="4" t="s">
        <v>61</v>
      </c>
      <c r="D14" s="4" t="s">
        <v>62</v>
      </c>
      <c r="E14" s="4"/>
      <c r="F14" s="4"/>
      <c r="G14" s="4">
        <v>-580.96</v>
      </c>
      <c r="H14" s="7">
        <v>-580.96</v>
      </c>
      <c r="I14" s="6"/>
    </row>
    <row r="15" spans="1:9" ht="15.75">
      <c r="A15" s="2">
        <v>12</v>
      </c>
      <c r="B15" s="3">
        <v>171200730490</v>
      </c>
      <c r="C15" s="4" t="s">
        <v>63</v>
      </c>
      <c r="D15" s="4" t="s">
        <v>64</v>
      </c>
      <c r="E15" s="4"/>
      <c r="F15" s="4"/>
      <c r="G15" s="4">
        <v>-531.01</v>
      </c>
      <c r="H15" s="7">
        <v>-531.01</v>
      </c>
      <c r="I15" s="6"/>
    </row>
    <row r="16" spans="1:9" ht="15.75">
      <c r="A16" s="2">
        <v>13</v>
      </c>
      <c r="B16" s="3">
        <v>171201539786</v>
      </c>
      <c r="C16" s="4" t="s">
        <v>69</v>
      </c>
      <c r="D16" s="4" t="s">
        <v>70</v>
      </c>
      <c r="E16" s="4"/>
      <c r="F16" s="4"/>
      <c r="G16" s="4">
        <v>-468.9</v>
      </c>
      <c r="H16" s="7">
        <v>-468.9</v>
      </c>
      <c r="I16" s="6"/>
    </row>
    <row r="17" spans="1:9" ht="15.75">
      <c r="A17" s="2">
        <v>14</v>
      </c>
      <c r="B17" s="3">
        <v>171201541538</v>
      </c>
      <c r="C17" s="4" t="s">
        <v>73</v>
      </c>
      <c r="D17" s="4" t="s">
        <v>74</v>
      </c>
      <c r="E17" s="4"/>
      <c r="F17" s="4"/>
      <c r="G17" s="4">
        <v>-428.67</v>
      </c>
      <c r="H17" s="7">
        <v>-428.67</v>
      </c>
      <c r="I17" s="6"/>
    </row>
    <row r="18" spans="1:9" ht="15.75">
      <c r="A18" s="2">
        <v>15</v>
      </c>
      <c r="B18" s="3">
        <v>171201227226</v>
      </c>
      <c r="C18" s="4" t="s">
        <v>91</v>
      </c>
      <c r="D18" s="4" t="s">
        <v>92</v>
      </c>
      <c r="E18" s="4"/>
      <c r="F18" s="4">
        <v>-360.97</v>
      </c>
      <c r="G18" s="4"/>
      <c r="H18" s="7">
        <v>-360.97</v>
      </c>
      <c r="I18" s="6"/>
    </row>
    <row r="19" spans="1:9" ht="15.75">
      <c r="A19" s="2">
        <v>16</v>
      </c>
      <c r="B19" s="3">
        <v>171200824847</v>
      </c>
      <c r="C19" s="4" t="s">
        <v>97</v>
      </c>
      <c r="D19" s="4" t="s">
        <v>20</v>
      </c>
      <c r="E19" s="4">
        <v>-277</v>
      </c>
      <c r="F19" s="4"/>
      <c r="G19" s="4"/>
      <c r="H19" s="7">
        <v>-277</v>
      </c>
      <c r="I19" s="6"/>
    </row>
    <row r="20" spans="1:9" ht="15.75">
      <c r="A20" s="2">
        <v>17</v>
      </c>
      <c r="B20" s="3">
        <v>171200853407</v>
      </c>
      <c r="C20" s="4" t="s">
        <v>138</v>
      </c>
      <c r="D20" s="4" t="s">
        <v>139</v>
      </c>
      <c r="E20" s="4">
        <v>-163.43</v>
      </c>
      <c r="F20" s="4">
        <v>-75.12</v>
      </c>
      <c r="G20" s="4"/>
      <c r="H20" s="7">
        <v>-238.55</v>
      </c>
      <c r="I20" s="6"/>
    </row>
    <row r="21" spans="1:9" ht="15.75">
      <c r="A21" s="2">
        <v>18</v>
      </c>
      <c r="B21" s="3">
        <v>171201003667</v>
      </c>
      <c r="C21" s="4" t="s">
        <v>133</v>
      </c>
      <c r="D21" s="4" t="s">
        <v>134</v>
      </c>
      <c r="E21" s="4">
        <v>-8.61</v>
      </c>
      <c r="F21" s="4">
        <v>-186.95</v>
      </c>
      <c r="G21" s="4"/>
      <c r="H21" s="7">
        <v>-195.56</v>
      </c>
      <c r="I21" s="6"/>
    </row>
    <row r="22" spans="1:9" ht="15.75">
      <c r="A22" s="2">
        <v>19</v>
      </c>
      <c r="B22" s="3">
        <v>171200430698</v>
      </c>
      <c r="C22" s="4" t="s">
        <v>142</v>
      </c>
      <c r="D22" s="4" t="s">
        <v>143</v>
      </c>
      <c r="E22" s="4">
        <v>-161</v>
      </c>
      <c r="F22" s="4"/>
      <c r="G22" s="4"/>
      <c r="H22" s="7">
        <v>-161</v>
      </c>
      <c r="I22" s="6"/>
    </row>
    <row r="23" spans="1:9" ht="15.75">
      <c r="A23" s="2">
        <v>20</v>
      </c>
      <c r="B23" s="3">
        <v>171201355387</v>
      </c>
      <c r="C23" s="4" t="s">
        <v>164</v>
      </c>
      <c r="D23" s="4" t="s">
        <v>165</v>
      </c>
      <c r="E23" s="4">
        <v>-158.96</v>
      </c>
      <c r="F23" s="4"/>
      <c r="G23" s="4"/>
      <c r="H23" s="7">
        <v>-158.96</v>
      </c>
      <c r="I23" s="6"/>
    </row>
    <row r="24" spans="1:9" ht="15.75">
      <c r="A24" s="2">
        <v>21</v>
      </c>
      <c r="B24" s="3">
        <v>171201087280</v>
      </c>
      <c r="C24" s="4" t="s">
        <v>166</v>
      </c>
      <c r="D24" s="4" t="s">
        <v>117</v>
      </c>
      <c r="E24" s="4">
        <v>-152.26</v>
      </c>
      <c r="F24" s="4"/>
      <c r="G24" s="4"/>
      <c r="H24" s="7">
        <v>-152.26</v>
      </c>
      <c r="I24" s="6"/>
    </row>
    <row r="25" spans="1:9" ht="15.75">
      <c r="A25" s="2">
        <v>22</v>
      </c>
      <c r="B25" s="3">
        <v>171200729128</v>
      </c>
      <c r="C25" s="4" t="s">
        <v>173</v>
      </c>
      <c r="D25" s="4" t="s">
        <v>174</v>
      </c>
      <c r="E25" s="4">
        <v>-134.11000000000001</v>
      </c>
      <c r="F25" s="4"/>
      <c r="G25" s="4"/>
      <c r="H25" s="7">
        <v>-134.11000000000001</v>
      </c>
      <c r="I25" s="6"/>
    </row>
    <row r="26" spans="1:9" ht="15.75">
      <c r="A26" s="2">
        <v>23</v>
      </c>
      <c r="B26" s="3">
        <v>171200964160</v>
      </c>
      <c r="C26" s="4" t="s">
        <v>203</v>
      </c>
      <c r="D26" s="4" t="s">
        <v>204</v>
      </c>
      <c r="E26" s="4">
        <v>-102.53</v>
      </c>
      <c r="F26" s="4">
        <v>-8.1300000000000008</v>
      </c>
      <c r="G26" s="4"/>
      <c r="H26" s="7">
        <v>-110.66</v>
      </c>
      <c r="I26" s="6"/>
    </row>
    <row r="27" spans="1:9" ht="15.75">
      <c r="A27" s="2">
        <v>24</v>
      </c>
      <c r="B27" s="3">
        <v>171202050483</v>
      </c>
      <c r="C27" s="4" t="s">
        <v>218</v>
      </c>
      <c r="D27" s="4" t="s">
        <v>219</v>
      </c>
      <c r="E27" s="4">
        <v>-2.4500000000000002</v>
      </c>
      <c r="F27" s="4">
        <v>-44</v>
      </c>
      <c r="G27" s="4"/>
      <c r="H27" s="7">
        <v>-46.45</v>
      </c>
      <c r="I27" s="6"/>
    </row>
    <row r="28" spans="1:9" ht="15.75">
      <c r="A28" s="2">
        <v>25</v>
      </c>
      <c r="B28" s="3">
        <v>171201221129</v>
      </c>
      <c r="C28" s="4" t="s">
        <v>242</v>
      </c>
      <c r="D28" s="4" t="s">
        <v>243</v>
      </c>
      <c r="E28" s="4"/>
      <c r="F28" s="4">
        <v>-4.93</v>
      </c>
      <c r="G28" s="4">
        <v>-13.69</v>
      </c>
      <c r="H28" s="7">
        <v>-18.619999999999997</v>
      </c>
      <c r="I28" s="6"/>
    </row>
    <row r="29" spans="1:9" ht="15.75">
      <c r="A29" s="2">
        <v>26</v>
      </c>
      <c r="B29" s="3">
        <v>171200631210</v>
      </c>
      <c r="C29" s="4" t="s">
        <v>240</v>
      </c>
      <c r="D29" s="4" t="s">
        <v>241</v>
      </c>
      <c r="E29" s="4"/>
      <c r="F29" s="4">
        <v>-15.57</v>
      </c>
      <c r="G29" s="4"/>
      <c r="H29" s="7">
        <v>-15.57</v>
      </c>
      <c r="I29" s="6"/>
    </row>
    <row r="30" spans="1:9" ht="15.75">
      <c r="A30" s="2">
        <v>27</v>
      </c>
      <c r="B30" s="3">
        <v>171200420403</v>
      </c>
      <c r="C30" s="4" t="s">
        <v>259</v>
      </c>
      <c r="D30" s="4" t="s">
        <v>260</v>
      </c>
      <c r="E30" s="4"/>
      <c r="F30" s="4"/>
      <c r="G30" s="4">
        <v>-3</v>
      </c>
      <c r="H30" s="7">
        <v>-3</v>
      </c>
      <c r="I30" s="6"/>
    </row>
    <row r="31" spans="1:9" ht="15.75">
      <c r="A31" s="2">
        <v>28</v>
      </c>
      <c r="B31" s="3">
        <v>171201859480</v>
      </c>
      <c r="C31" s="4" t="s">
        <v>261</v>
      </c>
      <c r="D31" s="4" t="s">
        <v>262</v>
      </c>
      <c r="E31" s="4"/>
      <c r="F31" s="4">
        <v>-2.2200000000000002</v>
      </c>
      <c r="G31" s="4"/>
      <c r="H31" s="7">
        <v>-2.2200000000000002</v>
      </c>
      <c r="I31" s="6"/>
    </row>
    <row r="32" spans="1:9" ht="15.75">
      <c r="A32" s="2">
        <v>29</v>
      </c>
      <c r="B32" s="3">
        <v>171200799326</v>
      </c>
      <c r="C32" s="4" t="s">
        <v>263</v>
      </c>
      <c r="D32" s="4" t="s">
        <v>262</v>
      </c>
      <c r="E32" s="4"/>
      <c r="F32" s="4">
        <v>-2.14</v>
      </c>
      <c r="G32" s="4"/>
      <c r="H32" s="7">
        <v>-2.14</v>
      </c>
      <c r="I32" s="6"/>
    </row>
    <row r="33" spans="1:9" ht="15.75">
      <c r="A33" s="2">
        <v>30</v>
      </c>
      <c r="B33" s="3">
        <v>171201788060</v>
      </c>
      <c r="C33" s="4" t="s">
        <v>264</v>
      </c>
      <c r="D33" s="4" t="s">
        <v>265</v>
      </c>
      <c r="E33" s="4">
        <v>-1.92</v>
      </c>
      <c r="F33" s="4"/>
      <c r="G33" s="4"/>
      <c r="H33" s="7">
        <v>-1.92</v>
      </c>
      <c r="I33" s="6"/>
    </row>
    <row r="34" spans="1:9" ht="15.75">
      <c r="A34" s="2">
        <v>31</v>
      </c>
      <c r="B34" s="3">
        <v>171201827142</v>
      </c>
      <c r="C34" s="4" t="s">
        <v>267</v>
      </c>
      <c r="D34" s="4" t="s">
        <v>268</v>
      </c>
      <c r="E34" s="4"/>
      <c r="F34" s="4">
        <v>-1.02</v>
      </c>
      <c r="G34" s="4"/>
      <c r="H34" s="7">
        <v>-1.02</v>
      </c>
      <c r="I34" s="6"/>
    </row>
    <row r="35" spans="1:9" ht="15.75">
      <c r="A35" s="2">
        <v>32</v>
      </c>
      <c r="B35" s="3">
        <v>171801546626</v>
      </c>
      <c r="C35" s="4" t="s">
        <v>269</v>
      </c>
      <c r="D35" s="4" t="s">
        <v>270</v>
      </c>
      <c r="E35" s="4">
        <v>-0.3</v>
      </c>
      <c r="F35" s="4"/>
      <c r="G35" s="4"/>
      <c r="H35" s="7">
        <v>-0.3</v>
      </c>
      <c r="I35" s="6"/>
    </row>
    <row r="36" spans="1:9" ht="15.75">
      <c r="A36" s="2"/>
      <c r="B36" s="3"/>
      <c r="C36" s="4"/>
      <c r="D36" s="26" t="s">
        <v>287</v>
      </c>
      <c r="E36" s="19">
        <f>SUM(E4:E35)</f>
        <v>-3086.76</v>
      </c>
      <c r="F36" s="19">
        <f t="shared" ref="F36:H36" si="0">SUM(F4:F35)</f>
        <v>-6353.0600000000013</v>
      </c>
      <c r="G36" s="19">
        <f t="shared" si="0"/>
        <v>-13463.61</v>
      </c>
      <c r="H36" s="19">
        <f t="shared" si="0"/>
        <v>-22903.429999999997</v>
      </c>
      <c r="I36" s="6"/>
    </row>
    <row r="37" spans="1:9" ht="15.75">
      <c r="B37" s="3"/>
      <c r="C37" s="4"/>
      <c r="D37" s="4"/>
      <c r="E37" s="12"/>
      <c r="F37" s="12"/>
      <c r="G37" s="12"/>
      <c r="H37" s="13"/>
      <c r="I37" s="6"/>
    </row>
    <row r="38" spans="1:9" ht="15.75">
      <c r="B38" s="5"/>
      <c r="C38" s="5"/>
      <c r="D38" s="5"/>
      <c r="E38" s="14"/>
      <c r="F38" s="14"/>
      <c r="G38" s="14"/>
      <c r="H38" s="14"/>
      <c r="I38" s="6"/>
    </row>
    <row r="39" spans="1:9">
      <c r="B39" s="5"/>
      <c r="C39" s="5"/>
      <c r="D39" s="5"/>
      <c r="E39" s="14"/>
      <c r="F39" s="14"/>
      <c r="G39" s="14"/>
      <c r="H39" s="14"/>
    </row>
  </sheetData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7">
    <tabColor rgb="FF00B0F0"/>
  </sheetPr>
  <dimension ref="A1:I66"/>
  <sheetViews>
    <sheetView view="pageBreakPreview" topLeftCell="B38" zoomScale="60" zoomScaleNormal="100" workbookViewId="0">
      <selection activeCell="D57" sqref="D57"/>
    </sheetView>
  </sheetViews>
  <sheetFormatPr defaultRowHeight="15"/>
  <cols>
    <col min="1" max="1" width="18.7109375" style="15" customWidth="1"/>
    <col min="2" max="2" width="6.140625" style="15" customWidth="1"/>
    <col min="3" max="3" width="36.42578125" customWidth="1"/>
    <col min="4" max="4" width="91.5703125" customWidth="1"/>
    <col min="5" max="8" width="9.28515625" style="10" bestFit="1" customWidth="1"/>
  </cols>
  <sheetData>
    <row r="1" spans="1:9">
      <c r="G1" s="10" t="s">
        <v>297</v>
      </c>
    </row>
    <row r="2" spans="1:9">
      <c r="D2" s="30" t="s">
        <v>298</v>
      </c>
    </row>
    <row r="3" spans="1:9">
      <c r="A3" s="11" t="s">
        <v>0</v>
      </c>
      <c r="B3" s="11" t="s">
        <v>277</v>
      </c>
      <c r="C3" s="1" t="s">
        <v>1</v>
      </c>
      <c r="D3" s="1" t="s">
        <v>2</v>
      </c>
      <c r="E3" s="31" t="s">
        <v>273</v>
      </c>
      <c r="F3" s="31" t="s">
        <v>274</v>
      </c>
      <c r="G3" s="31" t="s">
        <v>275</v>
      </c>
      <c r="H3" s="31" t="s">
        <v>276</v>
      </c>
    </row>
    <row r="4" spans="1:9" ht="15.75">
      <c r="A4" s="18">
        <v>171793527190</v>
      </c>
      <c r="B4" s="18">
        <v>1</v>
      </c>
      <c r="C4" s="4" t="s">
        <v>7</v>
      </c>
      <c r="D4" s="4" t="s">
        <v>8</v>
      </c>
      <c r="E4" s="8"/>
      <c r="F4" s="8"/>
      <c r="G4" s="8">
        <v>-12564.62</v>
      </c>
      <c r="H4" s="22">
        <v>-12564.62</v>
      </c>
      <c r="I4" s="6"/>
    </row>
    <row r="5" spans="1:9" ht="15.75">
      <c r="A5" s="18">
        <v>171200325894</v>
      </c>
      <c r="B5" s="18">
        <v>2</v>
      </c>
      <c r="C5" s="4" t="s">
        <v>13</v>
      </c>
      <c r="D5" s="4" t="s">
        <v>14</v>
      </c>
      <c r="E5" s="8">
        <v>-106.62</v>
      </c>
      <c r="F5" s="8">
        <v>-3774.67</v>
      </c>
      <c r="G5" s="8"/>
      <c r="H5" s="22">
        <v>-3881.29</v>
      </c>
      <c r="I5" s="6"/>
    </row>
    <row r="6" spans="1:9" ht="15.75">
      <c r="A6" s="18">
        <v>171200826925</v>
      </c>
      <c r="B6" s="18">
        <v>3</v>
      </c>
      <c r="C6" s="4" t="s">
        <v>11</v>
      </c>
      <c r="D6" s="4" t="s">
        <v>12</v>
      </c>
      <c r="E6" s="8"/>
      <c r="F6" s="8"/>
      <c r="G6" s="8">
        <v>-3823.1</v>
      </c>
      <c r="H6" s="22">
        <v>-3823.1</v>
      </c>
      <c r="I6" s="6"/>
    </row>
    <row r="7" spans="1:9" ht="15.75">
      <c r="A7" s="18">
        <v>171800333939</v>
      </c>
      <c r="B7" s="18">
        <v>4</v>
      </c>
      <c r="C7" s="4" t="s">
        <v>17</v>
      </c>
      <c r="D7" s="4" t="s">
        <v>18</v>
      </c>
      <c r="E7" s="8">
        <v>-79.650000000000006</v>
      </c>
      <c r="F7" s="8">
        <v>-2974.34</v>
      </c>
      <c r="G7" s="8"/>
      <c r="H7" s="22">
        <v>-3053.9900000000002</v>
      </c>
      <c r="I7" s="6"/>
    </row>
    <row r="8" spans="1:9" ht="15.75">
      <c r="A8" s="18">
        <v>170901031731</v>
      </c>
      <c r="B8" s="18">
        <v>5</v>
      </c>
      <c r="C8" s="4" t="s">
        <v>19</v>
      </c>
      <c r="D8" s="4" t="s">
        <v>20</v>
      </c>
      <c r="E8" s="8"/>
      <c r="F8" s="8"/>
      <c r="G8" s="8">
        <v>-3007.4</v>
      </c>
      <c r="H8" s="22">
        <v>-3007.4</v>
      </c>
      <c r="I8" s="6"/>
    </row>
    <row r="9" spans="1:9" ht="15.75">
      <c r="A9" s="18">
        <v>171200476340</v>
      </c>
      <c r="B9" s="18">
        <v>6</v>
      </c>
      <c r="C9" s="4" t="s">
        <v>29</v>
      </c>
      <c r="D9" s="4" t="s">
        <v>30</v>
      </c>
      <c r="E9" s="8"/>
      <c r="F9" s="8"/>
      <c r="G9" s="8">
        <v>-2250.35</v>
      </c>
      <c r="H9" s="22">
        <v>-2250.35</v>
      </c>
      <c r="I9" s="6"/>
    </row>
    <row r="10" spans="1:9" ht="15.75">
      <c r="A10" s="18">
        <v>171800175390</v>
      </c>
      <c r="B10" s="18">
        <v>7</v>
      </c>
      <c r="C10" s="4" t="s">
        <v>27</v>
      </c>
      <c r="D10" s="4" t="s">
        <v>28</v>
      </c>
      <c r="E10" s="8"/>
      <c r="F10" s="8"/>
      <c r="G10" s="8">
        <v>-2203.9299999999998</v>
      </c>
      <c r="H10" s="22">
        <v>-2203.9299999999998</v>
      </c>
      <c r="I10" s="6"/>
    </row>
    <row r="11" spans="1:9" ht="15.75">
      <c r="A11" s="18">
        <v>170902226211</v>
      </c>
      <c r="B11" s="18">
        <v>8</v>
      </c>
      <c r="C11" s="4" t="s">
        <v>23</v>
      </c>
      <c r="D11" s="4" t="s">
        <v>24</v>
      </c>
      <c r="E11" s="8">
        <v>-2169.9299999999998</v>
      </c>
      <c r="F11" s="8"/>
      <c r="G11" s="8"/>
      <c r="H11" s="22">
        <v>-2169.9299999999998</v>
      </c>
      <c r="I11" s="6"/>
    </row>
    <row r="12" spans="1:9" ht="15.75">
      <c r="A12" s="18">
        <v>171200998804</v>
      </c>
      <c r="B12" s="18">
        <v>9</v>
      </c>
      <c r="C12" s="4" t="s">
        <v>31</v>
      </c>
      <c r="D12" s="4" t="s">
        <v>32</v>
      </c>
      <c r="E12" s="8"/>
      <c r="F12" s="8"/>
      <c r="G12" s="8">
        <v>-1679.23</v>
      </c>
      <c r="H12" s="22">
        <v>-1679.23</v>
      </c>
      <c r="I12" s="6"/>
    </row>
    <row r="13" spans="1:9" ht="15.75">
      <c r="A13" s="18">
        <v>171201697207</v>
      </c>
      <c r="B13" s="18">
        <v>10</v>
      </c>
      <c r="C13" s="4" t="s">
        <v>51</v>
      </c>
      <c r="D13" s="4" t="s">
        <v>52</v>
      </c>
      <c r="E13" s="8">
        <v>-1.52</v>
      </c>
      <c r="F13" s="8">
        <v>-1186.1600000000001</v>
      </c>
      <c r="G13" s="8"/>
      <c r="H13" s="22">
        <v>-1187.68</v>
      </c>
      <c r="I13" s="6"/>
    </row>
    <row r="14" spans="1:9" ht="15.75">
      <c r="A14" s="18">
        <v>170902498494</v>
      </c>
      <c r="B14" s="18">
        <v>11</v>
      </c>
      <c r="C14" s="4" t="s">
        <v>49</v>
      </c>
      <c r="D14" s="4" t="s">
        <v>50</v>
      </c>
      <c r="E14" s="8">
        <v>-35.630000000000003</v>
      </c>
      <c r="F14" s="8">
        <v>-1140.8900000000001</v>
      </c>
      <c r="G14" s="8"/>
      <c r="H14" s="22">
        <v>-1176.5200000000002</v>
      </c>
      <c r="I14" s="6"/>
    </row>
    <row r="15" spans="1:9" ht="15.75">
      <c r="A15" s="18">
        <v>171202056809</v>
      </c>
      <c r="B15" s="18">
        <v>12</v>
      </c>
      <c r="C15" s="4" t="s">
        <v>47</v>
      </c>
      <c r="D15" s="4" t="s">
        <v>48</v>
      </c>
      <c r="E15" s="8">
        <v>-32.270000000000003</v>
      </c>
      <c r="F15" s="8">
        <v>-1135.99</v>
      </c>
      <c r="G15" s="8"/>
      <c r="H15" s="22">
        <v>-1168.26</v>
      </c>
      <c r="I15" s="6"/>
    </row>
    <row r="16" spans="1:9" ht="15.75">
      <c r="A16" s="18">
        <v>171801418328</v>
      </c>
      <c r="B16" s="18">
        <v>13</v>
      </c>
      <c r="C16" s="4" t="s">
        <v>65</v>
      </c>
      <c r="D16" s="4" t="s">
        <v>66</v>
      </c>
      <c r="E16" s="8">
        <v>-21.04</v>
      </c>
      <c r="F16" s="8">
        <v>-601.06999999999994</v>
      </c>
      <c r="G16" s="8"/>
      <c r="H16" s="22">
        <v>-622.1099999999999</v>
      </c>
      <c r="I16" s="6"/>
    </row>
    <row r="17" spans="1:9" ht="15.75">
      <c r="A17" s="18">
        <v>171800603582</v>
      </c>
      <c r="B17" s="18">
        <v>14</v>
      </c>
      <c r="C17" s="4" t="s">
        <v>59</v>
      </c>
      <c r="D17" s="4" t="s">
        <v>60</v>
      </c>
      <c r="E17" s="8">
        <v>-591.91</v>
      </c>
      <c r="F17" s="8"/>
      <c r="G17" s="8"/>
      <c r="H17" s="22">
        <v>-591.91</v>
      </c>
      <c r="I17" s="6"/>
    </row>
    <row r="18" spans="1:9" ht="15.75">
      <c r="A18" s="17">
        <v>171201634863</v>
      </c>
      <c r="B18" s="18">
        <v>15</v>
      </c>
      <c r="C18" s="4" t="s">
        <v>77</v>
      </c>
      <c r="D18" s="4" t="s">
        <v>78</v>
      </c>
      <c r="E18" s="8"/>
      <c r="F18" s="8"/>
      <c r="G18" s="8">
        <v>-551.75</v>
      </c>
      <c r="H18" s="22">
        <v>-551.75</v>
      </c>
      <c r="I18" s="6"/>
    </row>
    <row r="19" spans="1:9" ht="15.75">
      <c r="A19" s="17">
        <v>171200227424</v>
      </c>
      <c r="B19" s="18">
        <v>16</v>
      </c>
      <c r="C19" s="4" t="s">
        <v>67</v>
      </c>
      <c r="D19" s="4" t="s">
        <v>68</v>
      </c>
      <c r="E19" s="8">
        <v>-518.41999999999996</v>
      </c>
      <c r="F19" s="8">
        <v>-10.15</v>
      </c>
      <c r="G19" s="8"/>
      <c r="H19" s="22">
        <v>-528.56999999999994</v>
      </c>
      <c r="I19" s="6"/>
    </row>
    <row r="20" spans="1:9" ht="15.75">
      <c r="A20" s="17">
        <v>171201713674</v>
      </c>
      <c r="B20" s="18">
        <v>17</v>
      </c>
      <c r="C20" s="4" t="s">
        <v>71</v>
      </c>
      <c r="D20" s="4" t="s">
        <v>72</v>
      </c>
      <c r="E20" s="8"/>
      <c r="F20" s="8"/>
      <c r="G20" s="8">
        <v>-448</v>
      </c>
      <c r="H20" s="22">
        <v>-448</v>
      </c>
      <c r="I20" s="6"/>
    </row>
    <row r="21" spans="1:9" ht="15.75">
      <c r="A21" s="17">
        <v>171800160524</v>
      </c>
      <c r="B21" s="18">
        <v>18</v>
      </c>
      <c r="C21" s="4" t="s">
        <v>93</v>
      </c>
      <c r="D21" s="4" t="s">
        <v>94</v>
      </c>
      <c r="E21" s="8"/>
      <c r="F21" s="8">
        <v>-377.15999999999997</v>
      </c>
      <c r="G21" s="8"/>
      <c r="H21" s="22">
        <v>-377.15999999999997</v>
      </c>
      <c r="I21" s="6"/>
    </row>
    <row r="22" spans="1:9" ht="15.75">
      <c r="A22" s="17">
        <v>171800038002</v>
      </c>
      <c r="B22" s="18">
        <v>19</v>
      </c>
      <c r="C22" s="4" t="s">
        <v>83</v>
      </c>
      <c r="D22" s="4" t="s">
        <v>84</v>
      </c>
      <c r="E22" s="8">
        <v>-353.81</v>
      </c>
      <c r="F22" s="8"/>
      <c r="G22" s="8"/>
      <c r="H22" s="22">
        <v>-353.81</v>
      </c>
      <c r="I22" s="6"/>
    </row>
    <row r="23" spans="1:9" ht="15.75">
      <c r="A23" s="17">
        <v>171201697060</v>
      </c>
      <c r="B23" s="18">
        <v>20</v>
      </c>
      <c r="C23" s="4" t="s">
        <v>85</v>
      </c>
      <c r="D23" s="4" t="s">
        <v>86</v>
      </c>
      <c r="E23" s="8">
        <v>-323</v>
      </c>
      <c r="F23" s="8"/>
      <c r="G23" s="8"/>
      <c r="H23" s="22">
        <v>-323</v>
      </c>
      <c r="I23" s="6"/>
    </row>
    <row r="24" spans="1:9" ht="15.75">
      <c r="A24" s="17">
        <v>170100355621</v>
      </c>
      <c r="B24" s="18">
        <v>21</v>
      </c>
      <c r="C24" s="4" t="s">
        <v>95</v>
      </c>
      <c r="D24" s="4" t="s">
        <v>96</v>
      </c>
      <c r="E24" s="8">
        <v>-284.56</v>
      </c>
      <c r="F24" s="8"/>
      <c r="G24" s="8"/>
      <c r="H24" s="22">
        <v>-284.56</v>
      </c>
      <c r="I24" s="6"/>
    </row>
    <row r="25" spans="1:9" ht="15.75">
      <c r="A25" s="17">
        <v>171201818099</v>
      </c>
      <c r="B25" s="18">
        <v>22</v>
      </c>
      <c r="C25" s="4" t="s">
        <v>112</v>
      </c>
      <c r="D25" s="4" t="s">
        <v>113</v>
      </c>
      <c r="E25" s="8">
        <v>-216.71</v>
      </c>
      <c r="F25" s="8"/>
      <c r="G25" s="8"/>
      <c r="H25" s="22">
        <v>-216.71</v>
      </c>
      <c r="I25" s="6"/>
    </row>
    <row r="26" spans="1:9" ht="15.75">
      <c r="A26" s="17">
        <v>171101583990</v>
      </c>
      <c r="B26" s="18">
        <v>23</v>
      </c>
      <c r="C26" s="4" t="s">
        <v>127</v>
      </c>
      <c r="D26" s="4" t="s">
        <v>128</v>
      </c>
      <c r="E26" s="8">
        <v>-189.19</v>
      </c>
      <c r="F26" s="8"/>
      <c r="G26" s="8"/>
      <c r="H26" s="22">
        <v>-189.19</v>
      </c>
      <c r="I26" s="6"/>
    </row>
    <row r="27" spans="1:9" ht="15.75">
      <c r="A27" s="17">
        <v>171801446325</v>
      </c>
      <c r="B27" s="18">
        <v>24</v>
      </c>
      <c r="C27" s="4" t="s">
        <v>156</v>
      </c>
      <c r="D27" s="4" t="s">
        <v>157</v>
      </c>
      <c r="E27" s="8">
        <v>-174.8</v>
      </c>
      <c r="F27" s="8"/>
      <c r="G27" s="8"/>
      <c r="H27" s="22">
        <v>-174.8</v>
      </c>
      <c r="I27" s="6"/>
    </row>
    <row r="28" spans="1:9" ht="15.75">
      <c r="A28" s="3">
        <v>170901484241</v>
      </c>
      <c r="B28" s="18">
        <v>25</v>
      </c>
      <c r="C28" s="4" t="s">
        <v>154</v>
      </c>
      <c r="D28" s="4" t="s">
        <v>155</v>
      </c>
      <c r="E28" s="8">
        <v>-160.38999999999999</v>
      </c>
      <c r="F28" s="8"/>
      <c r="G28" s="8"/>
      <c r="H28" s="22">
        <v>-160.38999999999999</v>
      </c>
      <c r="I28" s="6"/>
    </row>
    <row r="29" spans="1:9" ht="15.75">
      <c r="A29" s="3">
        <v>171200997600</v>
      </c>
      <c r="B29" s="18">
        <v>26</v>
      </c>
      <c r="C29" s="4" t="s">
        <v>144</v>
      </c>
      <c r="D29" s="4" t="s">
        <v>145</v>
      </c>
      <c r="E29" s="8"/>
      <c r="F29" s="8"/>
      <c r="G29" s="8">
        <v>-160.33000000000001</v>
      </c>
      <c r="H29" s="22">
        <v>-160.33000000000001</v>
      </c>
      <c r="I29" s="6"/>
    </row>
    <row r="30" spans="1:9" ht="15.75">
      <c r="A30" s="3">
        <v>170108280400</v>
      </c>
      <c r="B30" s="18">
        <v>27</v>
      </c>
      <c r="C30" s="4" t="s">
        <v>197</v>
      </c>
      <c r="D30" s="4" t="s">
        <v>198</v>
      </c>
      <c r="E30" s="8">
        <v>-114.56</v>
      </c>
      <c r="F30" s="8">
        <v>-38.33</v>
      </c>
      <c r="G30" s="8"/>
      <c r="H30" s="22">
        <v>-152.88999999999999</v>
      </c>
      <c r="I30" s="6"/>
    </row>
    <row r="31" spans="1:9" ht="15.75">
      <c r="A31" s="3">
        <v>171101357937</v>
      </c>
      <c r="B31" s="18">
        <v>28</v>
      </c>
      <c r="C31" s="4" t="s">
        <v>167</v>
      </c>
      <c r="D31" s="4" t="s">
        <v>168</v>
      </c>
      <c r="E31" s="8">
        <v>-150.5</v>
      </c>
      <c r="F31" s="8"/>
      <c r="G31" s="8"/>
      <c r="H31" s="22">
        <v>-150.5</v>
      </c>
      <c r="I31" s="6"/>
    </row>
    <row r="32" spans="1:9" ht="15.75">
      <c r="A32" s="3">
        <v>171201553195</v>
      </c>
      <c r="B32" s="18">
        <v>29</v>
      </c>
      <c r="C32" s="4" t="s">
        <v>171</v>
      </c>
      <c r="D32" s="4" t="s">
        <v>172</v>
      </c>
      <c r="E32" s="8">
        <v>-149.35</v>
      </c>
      <c r="F32" s="8"/>
      <c r="G32" s="8"/>
      <c r="H32" s="22">
        <v>-149.35</v>
      </c>
      <c r="I32" s="6"/>
    </row>
    <row r="33" spans="1:9" ht="15.75">
      <c r="A33" s="3">
        <v>170601193139</v>
      </c>
      <c r="B33" s="18">
        <v>30</v>
      </c>
      <c r="C33" s="4" t="s">
        <v>207</v>
      </c>
      <c r="D33" s="4" t="s">
        <v>170</v>
      </c>
      <c r="E33" s="8">
        <v>-68</v>
      </c>
      <c r="F33" s="8">
        <v>-79.61</v>
      </c>
      <c r="G33" s="8"/>
      <c r="H33" s="22">
        <v>-147.61000000000001</v>
      </c>
      <c r="I33" s="6"/>
    </row>
    <row r="34" spans="1:9" ht="15.75">
      <c r="A34" s="3">
        <v>170605273201</v>
      </c>
      <c r="B34" s="18">
        <v>31</v>
      </c>
      <c r="C34" s="4" t="s">
        <v>208</v>
      </c>
      <c r="D34" s="4" t="s">
        <v>209</v>
      </c>
      <c r="E34" s="8">
        <v>-68</v>
      </c>
      <c r="F34" s="8">
        <v>-79.61</v>
      </c>
      <c r="G34" s="8"/>
      <c r="H34" s="22">
        <v>-147.61000000000001</v>
      </c>
      <c r="I34" s="6"/>
    </row>
    <row r="35" spans="1:9" ht="15.75">
      <c r="A35" s="3">
        <v>171200412949</v>
      </c>
      <c r="B35" s="18">
        <v>32</v>
      </c>
      <c r="C35" s="4" t="s">
        <v>181</v>
      </c>
      <c r="D35" s="4" t="s">
        <v>182</v>
      </c>
      <c r="E35" s="8">
        <v>-144.93</v>
      </c>
      <c r="F35" s="8"/>
      <c r="G35" s="8"/>
      <c r="H35" s="22">
        <v>-144.93</v>
      </c>
      <c r="I35" s="6"/>
    </row>
    <row r="36" spans="1:9" ht="15.75">
      <c r="A36" s="3">
        <v>171201811255</v>
      </c>
      <c r="B36" s="18">
        <v>33</v>
      </c>
      <c r="C36" s="4" t="s">
        <v>183</v>
      </c>
      <c r="D36" s="4" t="s">
        <v>184</v>
      </c>
      <c r="E36" s="8">
        <v>-132.76</v>
      </c>
      <c r="F36" s="8"/>
      <c r="G36" s="8"/>
      <c r="H36" s="22">
        <v>-132.76</v>
      </c>
      <c r="I36" s="6"/>
    </row>
    <row r="37" spans="1:9" ht="15.75">
      <c r="A37" s="3">
        <v>171100972802</v>
      </c>
      <c r="B37" s="18">
        <v>34</v>
      </c>
      <c r="C37" s="4" t="s">
        <v>3</v>
      </c>
      <c r="D37" s="4" t="s">
        <v>4</v>
      </c>
      <c r="E37" s="8">
        <v>-120.8</v>
      </c>
      <c r="F37" s="8"/>
      <c r="G37" s="8"/>
      <c r="H37" s="22">
        <v>-120.8</v>
      </c>
      <c r="I37" s="6"/>
    </row>
    <row r="38" spans="1:9" ht="15.75">
      <c r="A38" s="3">
        <v>171201697528</v>
      </c>
      <c r="B38" s="18">
        <v>35</v>
      </c>
      <c r="C38" s="4" t="s">
        <v>199</v>
      </c>
      <c r="D38" s="4" t="s">
        <v>200</v>
      </c>
      <c r="E38" s="8">
        <v>-117.28999999999999</v>
      </c>
      <c r="F38" s="8"/>
      <c r="G38" s="8"/>
      <c r="H38" s="22">
        <v>-117.28999999999999</v>
      </c>
      <c r="I38" s="6"/>
    </row>
    <row r="39" spans="1:9" ht="15.75">
      <c r="A39" s="3">
        <v>171801251647</v>
      </c>
      <c r="B39" s="18">
        <v>36</v>
      </c>
      <c r="C39" s="4" t="s">
        <v>201</v>
      </c>
      <c r="D39" s="4" t="s">
        <v>202</v>
      </c>
      <c r="E39" s="8">
        <v>-117.28999999999999</v>
      </c>
      <c r="F39" s="8"/>
      <c r="G39" s="8"/>
      <c r="H39" s="22">
        <v>-117.28999999999999</v>
      </c>
      <c r="I39" s="6"/>
    </row>
    <row r="40" spans="1:9" ht="15.75">
      <c r="A40" s="3">
        <v>171201732123</v>
      </c>
      <c r="B40" s="18">
        <v>37</v>
      </c>
      <c r="C40" s="4" t="s">
        <v>210</v>
      </c>
      <c r="D40" s="4" t="s">
        <v>211</v>
      </c>
      <c r="E40" s="8"/>
      <c r="F40" s="8"/>
      <c r="G40" s="8">
        <v>-78.17</v>
      </c>
      <c r="H40" s="22">
        <v>-78.17</v>
      </c>
      <c r="I40" s="6"/>
    </row>
    <row r="41" spans="1:9" ht="15.75">
      <c r="A41" s="3">
        <v>170110027789</v>
      </c>
      <c r="B41" s="18">
        <v>38</v>
      </c>
      <c r="C41" s="4" t="s">
        <v>223</v>
      </c>
      <c r="D41" s="4" t="s">
        <v>224</v>
      </c>
      <c r="E41" s="8">
        <v>-38.450000000000003</v>
      </c>
      <c r="F41" s="8">
        <v>-38.549999999999997</v>
      </c>
      <c r="G41" s="8"/>
      <c r="H41" s="22">
        <v>-77</v>
      </c>
      <c r="I41" s="6"/>
    </row>
    <row r="42" spans="1:9" ht="15.75">
      <c r="A42" s="3">
        <v>171702660215</v>
      </c>
      <c r="B42" s="18">
        <v>39</v>
      </c>
      <c r="C42" s="4" t="s">
        <v>227</v>
      </c>
      <c r="D42" s="4" t="s">
        <v>228</v>
      </c>
      <c r="E42" s="8">
        <v>-28.28</v>
      </c>
      <c r="F42" s="8">
        <v>-38.54</v>
      </c>
      <c r="G42" s="8"/>
      <c r="H42" s="22">
        <v>-66.819999999999993</v>
      </c>
      <c r="I42" s="6"/>
    </row>
    <row r="43" spans="1:9" ht="15.75">
      <c r="A43" s="3">
        <v>171702302805</v>
      </c>
      <c r="B43" s="18">
        <v>40</v>
      </c>
      <c r="C43" s="4" t="s">
        <v>229</v>
      </c>
      <c r="D43" s="4" t="s">
        <v>228</v>
      </c>
      <c r="E43" s="8">
        <v>-28.71</v>
      </c>
      <c r="F43" s="8">
        <v>-35</v>
      </c>
      <c r="G43" s="8"/>
      <c r="H43" s="22">
        <v>-63.71</v>
      </c>
      <c r="I43" s="6"/>
    </row>
    <row r="44" spans="1:9" ht="15.75">
      <c r="A44" s="3">
        <v>171200225272</v>
      </c>
      <c r="B44" s="18">
        <v>41</v>
      </c>
      <c r="C44" s="4" t="s">
        <v>212</v>
      </c>
      <c r="D44" s="4" t="s">
        <v>213</v>
      </c>
      <c r="E44" s="8">
        <v>-63</v>
      </c>
      <c r="F44" s="8"/>
      <c r="G44" s="8"/>
      <c r="H44" s="22">
        <v>-63</v>
      </c>
      <c r="I44" s="6"/>
    </row>
    <row r="45" spans="1:9" ht="15.75">
      <c r="A45" s="3">
        <v>171100217711</v>
      </c>
      <c r="B45" s="18">
        <v>42</v>
      </c>
      <c r="C45" s="4" t="s">
        <v>214</v>
      </c>
      <c r="D45" s="4" t="s">
        <v>215</v>
      </c>
      <c r="E45" s="8"/>
      <c r="F45" s="8">
        <v>-53.53</v>
      </c>
      <c r="G45" s="8"/>
      <c r="H45" s="22">
        <v>-53.53</v>
      </c>
      <c r="I45" s="6"/>
    </row>
    <row r="46" spans="1:9" ht="15.75">
      <c r="A46" s="3">
        <v>170107725737</v>
      </c>
      <c r="B46" s="18">
        <v>43</v>
      </c>
      <c r="C46" s="4" t="s">
        <v>220</v>
      </c>
      <c r="D46" s="4" t="s">
        <v>221</v>
      </c>
      <c r="E46" s="8"/>
      <c r="F46" s="8">
        <v>-46.47</v>
      </c>
      <c r="G46" s="8"/>
      <c r="H46" s="22">
        <v>-46.47</v>
      </c>
      <c r="I46" s="6"/>
    </row>
    <row r="47" spans="1:9" ht="15.75">
      <c r="A47" s="3">
        <v>170111976300</v>
      </c>
      <c r="B47" s="18">
        <v>44</v>
      </c>
      <c r="C47" s="4" t="s">
        <v>222</v>
      </c>
      <c r="D47" s="4" t="s">
        <v>221</v>
      </c>
      <c r="E47" s="8"/>
      <c r="F47" s="8">
        <v>-46.47</v>
      </c>
      <c r="G47" s="8"/>
      <c r="H47" s="22">
        <v>-46.47</v>
      </c>
      <c r="I47" s="6"/>
    </row>
    <row r="48" spans="1:9" ht="15.75">
      <c r="A48" s="3">
        <v>170109952598</v>
      </c>
      <c r="B48" s="18">
        <v>45</v>
      </c>
      <c r="C48" s="4" t="s">
        <v>225</v>
      </c>
      <c r="D48" s="4" t="s">
        <v>226</v>
      </c>
      <c r="E48" s="8"/>
      <c r="F48" s="8">
        <v>-38.549999999999997</v>
      </c>
      <c r="G48" s="8"/>
      <c r="H48" s="22">
        <v>-38.549999999999997</v>
      </c>
      <c r="I48" s="6"/>
    </row>
    <row r="49" spans="1:9" ht="15.75">
      <c r="A49" s="3">
        <v>171101208533</v>
      </c>
      <c r="B49" s="18">
        <v>46</v>
      </c>
      <c r="C49" s="4" t="s">
        <v>230</v>
      </c>
      <c r="D49" s="4" t="s">
        <v>231</v>
      </c>
      <c r="E49" s="8"/>
      <c r="F49" s="8"/>
      <c r="G49" s="8">
        <v>-26.51</v>
      </c>
      <c r="H49" s="22">
        <v>-26.51</v>
      </c>
      <c r="I49" s="6"/>
    </row>
    <row r="50" spans="1:9" ht="15.75">
      <c r="A50" s="3">
        <v>171201540333</v>
      </c>
      <c r="B50" s="18">
        <v>47</v>
      </c>
      <c r="C50" s="4" t="s">
        <v>232</v>
      </c>
      <c r="D50" s="4" t="s">
        <v>233</v>
      </c>
      <c r="E50" s="8">
        <v>-22.33</v>
      </c>
      <c r="F50" s="8"/>
      <c r="G50" s="8"/>
      <c r="H50" s="22">
        <v>-22.33</v>
      </c>
      <c r="I50" s="6"/>
    </row>
    <row r="51" spans="1:9" ht="15.75">
      <c r="A51" s="3">
        <v>170103715400</v>
      </c>
      <c r="B51" s="18">
        <v>48</v>
      </c>
      <c r="C51" s="4" t="s">
        <v>234</v>
      </c>
      <c r="D51" s="4" t="s">
        <v>235</v>
      </c>
      <c r="E51" s="8">
        <v>-22</v>
      </c>
      <c r="F51" s="8"/>
      <c r="G51" s="8"/>
      <c r="H51" s="22">
        <v>-22</v>
      </c>
      <c r="I51" s="6"/>
    </row>
    <row r="52" spans="1:9" ht="15.75">
      <c r="A52" s="3">
        <v>170111104771</v>
      </c>
      <c r="B52" s="18">
        <v>49</v>
      </c>
      <c r="C52" s="4" t="s">
        <v>239</v>
      </c>
      <c r="D52" s="4" t="s">
        <v>221</v>
      </c>
      <c r="E52" s="8"/>
      <c r="F52" s="8">
        <v>-20.16</v>
      </c>
      <c r="G52" s="8"/>
      <c r="H52" s="22">
        <v>-20.16</v>
      </c>
      <c r="I52" s="6"/>
    </row>
    <row r="53" spans="1:9" ht="15.75">
      <c r="A53" s="3">
        <v>170109132002</v>
      </c>
      <c r="B53" s="18">
        <v>50</v>
      </c>
      <c r="C53" s="4" t="s">
        <v>238</v>
      </c>
      <c r="D53" s="4" t="s">
        <v>221</v>
      </c>
      <c r="E53" s="8"/>
      <c r="F53" s="8">
        <v>-20.149999999999999</v>
      </c>
      <c r="G53" s="8"/>
      <c r="H53" s="22">
        <v>-20.149999999999999</v>
      </c>
      <c r="I53" s="6"/>
    </row>
    <row r="54" spans="1:9" ht="15.75">
      <c r="A54" s="3">
        <v>170300006177</v>
      </c>
      <c r="B54" s="18">
        <v>51</v>
      </c>
      <c r="C54" s="4" t="s">
        <v>244</v>
      </c>
      <c r="D54" s="4" t="s">
        <v>245</v>
      </c>
      <c r="E54" s="8">
        <v>-14.39</v>
      </c>
      <c r="F54" s="8"/>
      <c r="G54" s="8"/>
      <c r="H54" s="22">
        <v>-14.39</v>
      </c>
      <c r="I54" s="6"/>
    </row>
    <row r="55" spans="1:9" ht="15.75">
      <c r="A55" s="3">
        <v>171800249067</v>
      </c>
      <c r="B55" s="18">
        <v>52</v>
      </c>
      <c r="C55" s="4" t="s">
        <v>246</v>
      </c>
      <c r="D55" s="4" t="s">
        <v>247</v>
      </c>
      <c r="E55" s="8">
        <v>-14.39</v>
      </c>
      <c r="F55" s="8"/>
      <c r="G55" s="8"/>
      <c r="H55" s="22">
        <v>-14.39</v>
      </c>
      <c r="I55" s="6"/>
    </row>
    <row r="56" spans="1:9" ht="15.75">
      <c r="A56" s="3">
        <v>171201019160</v>
      </c>
      <c r="B56" s="18">
        <v>53</v>
      </c>
      <c r="C56" s="4" t="s">
        <v>248</v>
      </c>
      <c r="D56" s="4" t="s">
        <v>249</v>
      </c>
      <c r="E56" s="8">
        <v>-11.7</v>
      </c>
      <c r="F56" s="8"/>
      <c r="G56" s="8"/>
      <c r="H56" s="22">
        <v>-11.7</v>
      </c>
      <c r="I56" s="6"/>
    </row>
    <row r="57" spans="1:9" ht="15.75">
      <c r="A57" s="3">
        <v>170113335301</v>
      </c>
      <c r="B57" s="18">
        <v>54</v>
      </c>
      <c r="C57" s="4" t="s">
        <v>250</v>
      </c>
      <c r="D57" s="4" t="s">
        <v>251</v>
      </c>
      <c r="E57" s="8">
        <v>-1.78</v>
      </c>
      <c r="F57" s="8">
        <v>-7.7</v>
      </c>
      <c r="G57" s="8"/>
      <c r="H57" s="22">
        <v>-9.48</v>
      </c>
      <c r="I57" s="6"/>
    </row>
    <row r="58" spans="1:9" ht="15.75">
      <c r="A58" s="3">
        <v>170902323230</v>
      </c>
      <c r="B58" s="18">
        <v>55</v>
      </c>
      <c r="C58" s="4" t="s">
        <v>252</v>
      </c>
      <c r="D58" s="4" t="s">
        <v>253</v>
      </c>
      <c r="E58" s="8"/>
      <c r="F58" s="8">
        <v>-7.17</v>
      </c>
      <c r="G58" s="8"/>
      <c r="H58" s="22">
        <v>-7.17</v>
      </c>
      <c r="I58" s="6"/>
    </row>
    <row r="59" spans="1:9" ht="15.75">
      <c r="A59" s="3">
        <v>170902524715</v>
      </c>
      <c r="B59" s="18">
        <v>56</v>
      </c>
      <c r="C59" s="4" t="s">
        <v>254</v>
      </c>
      <c r="D59" s="4" t="s">
        <v>253</v>
      </c>
      <c r="E59" s="8"/>
      <c r="F59" s="8">
        <v>-6.64</v>
      </c>
      <c r="G59" s="8"/>
      <c r="H59" s="22">
        <v>-6.64</v>
      </c>
      <c r="I59" s="6"/>
    </row>
    <row r="60" spans="1:9" ht="15.75">
      <c r="A60" s="3">
        <v>171100468401</v>
      </c>
      <c r="B60" s="18">
        <v>57</v>
      </c>
      <c r="C60" s="4" t="s">
        <v>257</v>
      </c>
      <c r="D60" s="4" t="s">
        <v>258</v>
      </c>
      <c r="E60" s="8">
        <v>-0.01</v>
      </c>
      <c r="F60" s="8">
        <v>-3.1</v>
      </c>
      <c r="G60" s="8"/>
      <c r="H60" s="22">
        <v>-3.11</v>
      </c>
      <c r="I60" s="6"/>
    </row>
    <row r="61" spans="1:9" ht="15.75">
      <c r="A61" s="3">
        <v>171100930859</v>
      </c>
      <c r="B61" s="18">
        <v>58</v>
      </c>
      <c r="C61" s="4" t="s">
        <v>271</v>
      </c>
      <c r="D61" s="4" t="s">
        <v>272</v>
      </c>
      <c r="E61" s="8">
        <v>-0.24</v>
      </c>
      <c r="F61" s="8"/>
      <c r="G61" s="8"/>
      <c r="H61" s="22">
        <v>-0.24</v>
      </c>
      <c r="I61" s="6"/>
    </row>
    <row r="62" spans="1:9" ht="15.75">
      <c r="A62" s="18"/>
      <c r="B62" s="18"/>
      <c r="C62" s="4"/>
      <c r="D62" s="25" t="s">
        <v>276</v>
      </c>
      <c r="E62" s="32">
        <f>SUM(E4:E61)</f>
        <v>-6688.2100000000009</v>
      </c>
      <c r="F62" s="32">
        <f t="shared" ref="F62:H62" si="0">SUM(F4:F61)</f>
        <v>-11760.009999999998</v>
      </c>
      <c r="G62" s="32">
        <f t="shared" si="0"/>
        <v>-26793.39</v>
      </c>
      <c r="H62" s="32">
        <f t="shared" si="0"/>
        <v>-45241.610000000022</v>
      </c>
      <c r="I62" s="6"/>
    </row>
    <row r="63" spans="1:9" ht="15.75">
      <c r="A63" s="18"/>
      <c r="B63" s="18"/>
      <c r="C63" s="4"/>
      <c r="D63" s="4"/>
      <c r="E63" s="8"/>
      <c r="F63" s="8"/>
      <c r="G63" s="8"/>
      <c r="H63" s="22"/>
      <c r="I63" s="6"/>
    </row>
    <row r="64" spans="1:9" ht="15.75">
      <c r="A64" s="18"/>
      <c r="B64" s="18"/>
      <c r="C64" s="4"/>
      <c r="D64" s="4"/>
      <c r="E64" s="8"/>
      <c r="F64" s="8"/>
      <c r="G64" s="8"/>
      <c r="H64" s="22"/>
      <c r="I64" s="6"/>
    </row>
    <row r="65" spans="1:9" ht="15.75">
      <c r="A65" s="14"/>
      <c r="B65" s="14"/>
      <c r="C65" s="5"/>
      <c r="D65" s="5"/>
      <c r="E65" s="9"/>
      <c r="F65" s="9"/>
      <c r="G65" s="9"/>
      <c r="H65" s="9"/>
      <c r="I65" s="6"/>
    </row>
    <row r="66" spans="1:9">
      <c r="A66" s="14"/>
      <c r="B66" s="14"/>
      <c r="C66" s="5"/>
      <c r="D66" s="5"/>
      <c r="E66" s="9"/>
      <c r="F66" s="9"/>
      <c r="G66" s="9"/>
      <c r="H66" s="9"/>
    </row>
  </sheetData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tabColor rgb="FFFFC000"/>
  </sheetPr>
  <dimension ref="A1:H8"/>
  <sheetViews>
    <sheetView view="pageBreakPreview" zoomScale="60" zoomScaleNormal="100" workbookViewId="0">
      <selection activeCell="C7" sqref="C7"/>
    </sheetView>
  </sheetViews>
  <sheetFormatPr defaultRowHeight="15"/>
  <cols>
    <col min="1" max="1" width="17.85546875" customWidth="1"/>
    <col min="2" max="2" width="34.5703125" customWidth="1"/>
    <col min="3" max="3" width="81.7109375" customWidth="1"/>
    <col min="4" max="7" width="9.28515625" bestFit="1" customWidth="1"/>
  </cols>
  <sheetData>
    <row r="1" spans="1:8">
      <c r="F1" s="20" t="s">
        <v>299</v>
      </c>
    </row>
    <row r="2" spans="1:8">
      <c r="C2" s="23" t="s">
        <v>300</v>
      </c>
    </row>
    <row r="3" spans="1:8" s="10" customFormat="1">
      <c r="A3" s="31" t="s">
        <v>0</v>
      </c>
      <c r="B3" s="31" t="s">
        <v>1</v>
      </c>
      <c r="C3" s="31" t="s">
        <v>2</v>
      </c>
      <c r="D3" s="31" t="s">
        <v>273</v>
      </c>
      <c r="E3" s="31" t="s">
        <v>274</v>
      </c>
      <c r="F3" s="31" t="s">
        <v>275</v>
      </c>
      <c r="G3" s="31" t="s">
        <v>276</v>
      </c>
    </row>
    <row r="4" spans="1:8" ht="15.75">
      <c r="A4" s="3">
        <v>171200230949</v>
      </c>
      <c r="B4" s="4" t="s">
        <v>89</v>
      </c>
      <c r="C4" s="4" t="s">
        <v>90</v>
      </c>
      <c r="D4" s="4">
        <v>-273.74</v>
      </c>
      <c r="E4" s="4">
        <v>-349.09000000000003</v>
      </c>
      <c r="F4" s="4"/>
      <c r="G4" s="7">
        <v>-622.83000000000004</v>
      </c>
      <c r="H4" s="6"/>
    </row>
    <row r="5" spans="1:8" ht="15.75">
      <c r="A5" s="3">
        <v>171201363099</v>
      </c>
      <c r="B5" s="4" t="s">
        <v>137</v>
      </c>
      <c r="C5" s="4" t="s">
        <v>44</v>
      </c>
      <c r="D5" s="4">
        <v>-179.22</v>
      </c>
      <c r="E5" s="4">
        <v>-140.5</v>
      </c>
      <c r="F5" s="4"/>
      <c r="G5" s="7">
        <v>-319.72000000000003</v>
      </c>
      <c r="H5" s="6"/>
    </row>
    <row r="6" spans="1:8" ht="15.75">
      <c r="A6" s="3">
        <v>171200472183</v>
      </c>
      <c r="B6" s="4" t="s">
        <v>205</v>
      </c>
      <c r="C6" s="4" t="s">
        <v>206</v>
      </c>
      <c r="D6" s="4">
        <v>-102.9</v>
      </c>
      <c r="E6" s="4"/>
      <c r="F6" s="4"/>
      <c r="G6" s="7">
        <v>-102.9</v>
      </c>
      <c r="H6" s="6"/>
    </row>
    <row r="7" spans="1:8" ht="15.75">
      <c r="A7" s="3">
        <v>171201295593</v>
      </c>
      <c r="B7" s="4" t="s">
        <v>236</v>
      </c>
      <c r="C7" s="4" t="s">
        <v>237</v>
      </c>
      <c r="D7" s="4">
        <v>-20.71</v>
      </c>
      <c r="E7" s="4"/>
      <c r="F7" s="4"/>
      <c r="G7" s="7">
        <v>-20.71</v>
      </c>
      <c r="H7" s="6"/>
    </row>
    <row r="8" spans="1:8">
      <c r="A8" s="3"/>
      <c r="B8" s="4"/>
      <c r="C8" s="25" t="s">
        <v>287</v>
      </c>
      <c r="D8" s="25">
        <f>SUM(D4:D7)</f>
        <v>-576.57000000000005</v>
      </c>
      <c r="E8" s="25">
        <f t="shared" ref="E8:G8" si="0">SUM(E4:E7)</f>
        <v>-489.59000000000003</v>
      </c>
      <c r="F8" s="25">
        <f t="shared" si="0"/>
        <v>0</v>
      </c>
      <c r="G8" s="25">
        <f t="shared" si="0"/>
        <v>-1066.1600000000001</v>
      </c>
      <c r="H8" s="4"/>
    </row>
  </sheetData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">
    <tabColor rgb="FFFFFF00"/>
  </sheetPr>
  <dimension ref="A1:H14"/>
  <sheetViews>
    <sheetView tabSelected="1" view="pageBreakPreview" zoomScale="60" zoomScaleNormal="100" workbookViewId="0">
      <selection activeCell="E9" sqref="E9"/>
    </sheetView>
  </sheetViews>
  <sheetFormatPr defaultRowHeight="15"/>
  <cols>
    <col min="1" max="1" width="17.140625" customWidth="1"/>
    <col min="2" max="2" width="34.5703125" customWidth="1"/>
    <col min="3" max="3" width="82" customWidth="1"/>
    <col min="4" max="7" width="9.28515625" bestFit="1" customWidth="1"/>
  </cols>
  <sheetData>
    <row r="1" spans="1:8">
      <c r="F1" t="s">
        <v>301</v>
      </c>
    </row>
    <row r="2" spans="1:8">
      <c r="C2" s="10" t="s">
        <v>302</v>
      </c>
    </row>
    <row r="3" spans="1:8" s="10" customFormat="1">
      <c r="A3" s="31" t="s">
        <v>0</v>
      </c>
      <c r="B3" s="31" t="s">
        <v>1</v>
      </c>
      <c r="C3" s="31" t="s">
        <v>2</v>
      </c>
      <c r="D3" s="31" t="s">
        <v>273</v>
      </c>
      <c r="E3" s="31" t="s">
        <v>274</v>
      </c>
      <c r="F3" s="31" t="s">
        <v>275</v>
      </c>
      <c r="G3" s="31" t="s">
        <v>276</v>
      </c>
    </row>
    <row r="4" spans="1:8" ht="15.75">
      <c r="A4" s="3">
        <v>171202095004</v>
      </c>
      <c r="B4" s="4" t="s">
        <v>87</v>
      </c>
      <c r="C4" s="4" t="s">
        <v>88</v>
      </c>
      <c r="D4" s="4"/>
      <c r="E4" s="4">
        <v>-356.24</v>
      </c>
      <c r="F4" s="4"/>
      <c r="G4" s="7">
        <v>-356.24</v>
      </c>
      <c r="H4" s="6"/>
    </row>
    <row r="5" spans="1:8" ht="15.75">
      <c r="A5" s="3">
        <v>171201816158</v>
      </c>
      <c r="B5" s="4" t="s">
        <v>98</v>
      </c>
      <c r="C5" s="4" t="s">
        <v>99</v>
      </c>
      <c r="D5" s="4"/>
      <c r="E5" s="4">
        <v>-249.33</v>
      </c>
      <c r="F5" s="4"/>
      <c r="G5" s="7">
        <v>-249.33</v>
      </c>
      <c r="H5" s="6"/>
    </row>
    <row r="6" spans="1:8" ht="15.75">
      <c r="A6" s="3">
        <v>171202094836</v>
      </c>
      <c r="B6" s="4" t="s">
        <v>193</v>
      </c>
      <c r="C6" s="4" t="s">
        <v>194</v>
      </c>
      <c r="D6" s="4">
        <v>-116.73</v>
      </c>
      <c r="E6" s="4"/>
      <c r="F6" s="4"/>
      <c r="G6" s="7">
        <v>-116.73</v>
      </c>
      <c r="H6" s="6"/>
    </row>
    <row r="7" spans="1:8" ht="15.75">
      <c r="A7" s="3">
        <v>171202251180</v>
      </c>
      <c r="B7" s="4" t="s">
        <v>195</v>
      </c>
      <c r="C7" s="4" t="s">
        <v>196</v>
      </c>
      <c r="D7" s="4">
        <v>-116.73</v>
      </c>
      <c r="E7" s="4"/>
      <c r="F7" s="4"/>
      <c r="G7" s="7">
        <v>-116.73</v>
      </c>
      <c r="H7" s="6"/>
    </row>
    <row r="8" spans="1:8" ht="15.75">
      <c r="A8" s="3">
        <v>171201810692</v>
      </c>
      <c r="B8" s="4" t="s">
        <v>255</v>
      </c>
      <c r="C8" s="4" t="s">
        <v>256</v>
      </c>
      <c r="D8" s="4"/>
      <c r="E8" s="4">
        <v>-4.0199999999999996</v>
      </c>
      <c r="F8" s="4"/>
      <c r="G8" s="7">
        <v>-4.0199999999999996</v>
      </c>
      <c r="H8" s="6"/>
    </row>
    <row r="9" spans="1:8" ht="15.75">
      <c r="A9" s="3"/>
      <c r="B9" s="4"/>
      <c r="C9" s="28" t="s">
        <v>276</v>
      </c>
      <c r="D9" s="4">
        <f>SUM(D4:D8)</f>
        <v>-233.46</v>
      </c>
      <c r="E9" s="4">
        <f t="shared" ref="E9:G9" si="0">SUM(E4:E8)</f>
        <v>-609.59</v>
      </c>
      <c r="F9" s="4">
        <f t="shared" si="0"/>
        <v>0</v>
      </c>
      <c r="G9" s="4">
        <f t="shared" si="0"/>
        <v>-843.05000000000007</v>
      </c>
      <c r="H9" s="6"/>
    </row>
    <row r="10" spans="1:8" s="42" customFormat="1" ht="15.75" customHeight="1">
      <c r="A10" s="40"/>
      <c r="B10" s="41"/>
      <c r="C10" s="41"/>
      <c r="D10" s="41"/>
      <c r="E10" s="41"/>
      <c r="F10" s="41"/>
      <c r="G10" s="41"/>
      <c r="H10" s="41"/>
    </row>
    <row r="11" spans="1:8" s="42" customFormat="1" ht="15.75" customHeight="1">
      <c r="A11" s="40"/>
      <c r="B11" s="41"/>
      <c r="C11" s="41"/>
      <c r="D11" s="41"/>
      <c r="E11" s="41"/>
      <c r="F11" s="41"/>
      <c r="G11" s="41"/>
      <c r="H11" s="41"/>
    </row>
    <row r="12" spans="1:8" s="42" customFormat="1" ht="15.75" customHeight="1">
      <c r="A12" s="40"/>
      <c r="B12" s="41"/>
      <c r="C12" s="41"/>
      <c r="D12" s="41"/>
      <c r="E12" s="41"/>
      <c r="F12" s="41"/>
      <c r="G12" s="41"/>
      <c r="H12" s="41"/>
    </row>
    <row r="13" spans="1:8" ht="15.75">
      <c r="A13" s="5"/>
      <c r="B13" s="5"/>
      <c r="C13" s="5"/>
      <c r="D13" s="5"/>
      <c r="E13" s="5"/>
      <c r="F13" s="5"/>
      <c r="G13" s="5"/>
      <c r="H13" s="6"/>
    </row>
    <row r="14" spans="1:8">
      <c r="A14" s="5"/>
      <c r="B14" s="5"/>
      <c r="C14" s="5"/>
      <c r="D14" s="5"/>
      <c r="E14" s="5"/>
      <c r="F14" s="5"/>
      <c r="G14" s="5"/>
    </row>
  </sheetData>
  <mergeCells count="1">
    <mergeCell ref="A10:XFD12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Недоимка за 1 кв. Аянгаты</vt:lpstr>
      <vt:lpstr>Не существующие земли</vt:lpstr>
      <vt:lpstr>Осужденные</vt:lpstr>
      <vt:lpstr>Работающие </vt:lpstr>
      <vt:lpstr>Не работающие </vt:lpstr>
      <vt:lpstr>Не проживающие</vt:lpstr>
      <vt:lpstr>Пенсионеры </vt:lpstr>
      <vt:lpstr>МК</vt:lpstr>
      <vt:lpstr>МК!Область_печати</vt:lpstr>
      <vt:lpstr>'Не существующие земли'!Область_печати</vt:lpstr>
      <vt:lpstr>Осужденные!Область_печати</vt:lpstr>
      <vt:lpstr>'Пенсионеры 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1722-00-395</dc:creator>
  <cp:lastModifiedBy>Анела Аракчаа</cp:lastModifiedBy>
  <cp:lastPrinted>2019-03-14T14:47:47Z</cp:lastPrinted>
  <dcterms:created xsi:type="dcterms:W3CDTF">2019-03-04T10:08:44Z</dcterms:created>
  <dcterms:modified xsi:type="dcterms:W3CDTF">2019-03-22T07:22:40Z</dcterms:modified>
</cp:coreProperties>
</file>