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9975"/>
  </bookViews>
  <sheets>
    <sheet name="Ак-свод" sheetId="11" r:id="rId1"/>
    <sheet name="уплач" sheetId="24" r:id="rId2"/>
    <sheet name="не работ" sheetId="25" r:id="rId3"/>
    <sheet name="непрожив" sheetId="26" r:id="rId4"/>
    <sheet name="пенсионеры" sheetId="27" r:id="rId5"/>
    <sheet name="ИТК" sheetId="28" r:id="rId6"/>
    <sheet name="умершие" sheetId="29" r:id="rId7"/>
  </sheets>
  <calcPr calcId="125725"/>
</workbook>
</file>

<file path=xl/calcChain.xml><?xml version="1.0" encoding="utf-8"?>
<calcChain xmlns="http://schemas.openxmlformats.org/spreadsheetml/2006/main">
  <c r="A210" i="11"/>
  <c r="G3" i="29"/>
  <c r="G17" i="25"/>
  <c r="D40" i="24"/>
  <c r="E40"/>
  <c r="F40"/>
  <c r="G39"/>
  <c r="G3" i="28"/>
  <c r="F8" i="27"/>
  <c r="E8"/>
  <c r="D8"/>
  <c r="G7"/>
  <c r="G6"/>
  <c r="G5"/>
  <c r="G4"/>
  <c r="G3"/>
  <c r="F106" i="26"/>
  <c r="A211" i="11" s="1"/>
  <c r="E106" i="26"/>
  <c r="D106"/>
  <c r="A209" i="11" s="1"/>
  <c r="G105" i="26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29" i="25"/>
  <c r="E29"/>
  <c r="D29"/>
  <c r="G28"/>
  <c r="G27"/>
  <c r="G26"/>
  <c r="G25"/>
  <c r="G24"/>
  <c r="G23"/>
  <c r="G22"/>
  <c r="G21"/>
  <c r="G20"/>
  <c r="G19"/>
  <c r="G18"/>
  <c r="G16"/>
  <c r="G15"/>
  <c r="G14"/>
  <c r="G13"/>
  <c r="G12"/>
  <c r="G11"/>
  <c r="G10"/>
  <c r="G9"/>
  <c r="G8"/>
  <c r="G7"/>
  <c r="G6"/>
  <c r="G5"/>
  <c r="G4"/>
  <c r="G3"/>
  <c r="G38" i="24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40" s="1"/>
  <c r="D207" i="11"/>
  <c r="E207"/>
  <c r="F207"/>
  <c r="G8" i="27" l="1"/>
  <c r="G106" i="26"/>
  <c r="G29" i="25"/>
  <c r="G161" i="11"/>
  <c r="G178"/>
  <c r="G153"/>
  <c r="G152"/>
  <c r="G177"/>
  <c r="G93"/>
  <c r="G119"/>
  <c r="G163"/>
  <c r="G154"/>
  <c r="G162"/>
  <c r="G77"/>
  <c r="G83"/>
  <c r="G122"/>
  <c r="G82"/>
  <c r="G195"/>
  <c r="G81"/>
  <c r="G148"/>
  <c r="G85"/>
  <c r="G118"/>
  <c r="G106"/>
  <c r="G52"/>
  <c r="G174"/>
  <c r="G114"/>
  <c r="G62"/>
  <c r="G68"/>
  <c r="G61"/>
  <c r="G166"/>
  <c r="G110"/>
  <c r="G159"/>
  <c r="G140"/>
  <c r="G173"/>
  <c r="G78"/>
  <c r="G65"/>
  <c r="G86"/>
  <c r="G20"/>
  <c r="G123"/>
  <c r="G53"/>
  <c r="G172"/>
  <c r="G31"/>
  <c r="G206"/>
  <c r="G88"/>
  <c r="G184"/>
  <c r="G58"/>
  <c r="G176"/>
  <c r="G198"/>
  <c r="G98"/>
  <c r="G29"/>
  <c r="G133"/>
  <c r="G90"/>
  <c r="G5"/>
  <c r="G71"/>
  <c r="G92"/>
  <c r="G124"/>
  <c r="G181"/>
  <c r="G179"/>
  <c r="G107"/>
  <c r="G105"/>
  <c r="G102"/>
  <c r="G50"/>
  <c r="G87"/>
  <c r="G155"/>
  <c r="G158"/>
  <c r="G70"/>
  <c r="G170"/>
  <c r="G54"/>
  <c r="G145"/>
  <c r="G144"/>
  <c r="G49"/>
  <c r="G143"/>
  <c r="G126"/>
  <c r="G188"/>
  <c r="G25"/>
  <c r="G139"/>
  <c r="G104"/>
  <c r="G205"/>
  <c r="G6"/>
  <c r="G204"/>
  <c r="G103"/>
  <c r="G171"/>
  <c r="G30"/>
  <c r="G46"/>
  <c r="G28"/>
  <c r="G189"/>
  <c r="G7"/>
  <c r="G44"/>
  <c r="G4"/>
  <c r="G37"/>
  <c r="G11"/>
  <c r="G95"/>
  <c r="G39"/>
  <c r="G22"/>
  <c r="G185"/>
  <c r="G45"/>
  <c r="G55"/>
  <c r="G57"/>
  <c r="G14"/>
  <c r="G111"/>
  <c r="G79"/>
  <c r="G43"/>
  <c r="G8"/>
  <c r="G24"/>
  <c r="G27"/>
  <c r="G113"/>
  <c r="G47"/>
  <c r="G84"/>
  <c r="G165"/>
  <c r="G147"/>
  <c r="G66"/>
  <c r="G167"/>
  <c r="G15"/>
  <c r="G169"/>
  <c r="G96"/>
  <c r="G190"/>
  <c r="G192"/>
  <c r="G32"/>
  <c r="G51"/>
  <c r="G48"/>
  <c r="G3"/>
  <c r="G156"/>
  <c r="G16"/>
  <c r="G197"/>
  <c r="G2"/>
  <c r="G100"/>
  <c r="G34"/>
  <c r="G168"/>
  <c r="G201"/>
  <c r="G35"/>
  <c r="G36"/>
  <c r="G21"/>
  <c r="G164"/>
  <c r="G63"/>
  <c r="G13"/>
  <c r="G99"/>
  <c r="G73"/>
  <c r="G56"/>
  <c r="G121"/>
  <c r="G19"/>
  <c r="G132"/>
  <c r="G75"/>
  <c r="G64"/>
  <c r="G18"/>
  <c r="G112"/>
  <c r="G120"/>
  <c r="G9"/>
  <c r="G10"/>
  <c r="G59"/>
  <c r="G200"/>
  <c r="G74"/>
  <c r="G160"/>
  <c r="G38"/>
  <c r="G26"/>
  <c r="G193"/>
  <c r="G130"/>
  <c r="G101"/>
  <c r="G42"/>
  <c r="G149"/>
  <c r="G203"/>
  <c r="G138"/>
  <c r="G12"/>
  <c r="G41"/>
  <c r="G202"/>
  <c r="G115"/>
  <c r="G117"/>
  <c r="G116"/>
  <c r="G80"/>
  <c r="G60"/>
  <c r="G67"/>
  <c r="G91"/>
  <c r="G89"/>
  <c r="G194"/>
  <c r="G199"/>
  <c r="G97"/>
  <c r="G146"/>
  <c r="G175"/>
  <c r="G180"/>
  <c r="G33"/>
  <c r="G17"/>
  <c r="G108"/>
  <c r="G69"/>
  <c r="G109"/>
  <c r="G157"/>
  <c r="G151"/>
  <c r="G125"/>
  <c r="G187"/>
  <c r="G40"/>
  <c r="G142"/>
  <c r="G183"/>
  <c r="G137"/>
  <c r="G23"/>
  <c r="G136"/>
  <c r="G182"/>
  <c r="G131"/>
  <c r="G135"/>
  <c r="G186"/>
  <c r="G129"/>
  <c r="G196"/>
  <c r="G76"/>
  <c r="G141"/>
  <c r="G191"/>
  <c r="G94"/>
  <c r="G72"/>
  <c r="G150"/>
  <c r="G128"/>
  <c r="G134"/>
  <c r="G127"/>
  <c r="G207" l="1"/>
</calcChain>
</file>

<file path=xl/sharedStrings.xml><?xml version="1.0" encoding="utf-8"?>
<sst xmlns="http://schemas.openxmlformats.org/spreadsheetml/2006/main" count="813" uniqueCount="519">
  <si>
    <t>ИНН</t>
  </si>
  <si>
    <t>ФИО</t>
  </si>
  <si>
    <t>Адрес</t>
  </si>
  <si>
    <t>ООРЖАК ТОМУР ДИМИТ-ООЛОВИЧ</t>
  </si>
  <si>
    <t>668051,РОССИЯ,Тыва Респ,,Ак-Довурак г,,Комсомольская ул,8,,45</t>
  </si>
  <si>
    <t>САРЫГЛАР АЛДЫНАЙ ВЛАДИМИРОВНА</t>
  </si>
  <si>
    <t>668040,РОССИЯ,Тыва Респ,Барун-Хемчикский р-н,,Кызыл-Мажалык с,Оюна Курседи ул,5,,1</t>
  </si>
  <si>
    <t>ООРЖАК АЙДЫН СОЛУН-ООЛОВИЧ</t>
  </si>
  <si>
    <t>668040, РОССИЯ, Тыва Респ, Барун-Хемчикский р-н,  , с Дон-Терезин, м Тулаан-Кара, , ,</t>
  </si>
  <si>
    <t>ООРЖАК ДАЯНА ДОКТУГУЕВНА</t>
  </si>
  <si>
    <t>668160,РОССИЯ,Тыва Респ,Сут-Хольский р-н,,Алдан-Маадыр с,Дажы-Намчал ул,13,,2</t>
  </si>
  <si>
    <t>ООРЖАК САЙДАШ ДАКААРОВИЧ</t>
  </si>
  <si>
    <t>668040, РОССИЯ, Тыва Респ, Барун-Хемчикский р-н, , с Дон-Терезин, м Улуг-Ак, , ,</t>
  </si>
  <si>
    <t>ООРЖАК АЙ-ХААН АЛЕКСАНДРОВИЧ</t>
  </si>
  <si>
    <t>668040, РОССИЯ, Тыва Респ, Барун-Хемчикский р-н, , с Дон-Терезин, ул Дужут, 5, , 2</t>
  </si>
  <si>
    <t>САМБУУЛАЙ АЯС АЛЕКСЕЕВИЧ</t>
  </si>
  <si>
    <t>668048, РОССИЯ, Тыва Респ, Барун-Хемчикский р-н, , с Дон-Терезин, ул 25 лет Советской Тувы, 31, , 2</t>
  </si>
  <si>
    <t>ХОВАЛЫГ ЭРЕС ЭЧИСОВИЧ</t>
  </si>
  <si>
    <t>668048, РОССИЯ, Тыва Респ, Барун-Хемчикский р-н, , с Дон-Терезин, ул Байыр-оол Кандан, 7, , 2</t>
  </si>
  <si>
    <t>МОНГУШ АЗИАНА ОПЕЙ-ООЛОВНА</t>
  </si>
  <si>
    <t>668040, РОССИЯ, Тыва Респ, Барун-Хемчикский р-н, , с Дон-Терезин, ул Байыр-оол Кандан, 7, , 1</t>
  </si>
  <si>
    <t>ООРЖАК АНЧЫ ДЖОНОВИЧ</t>
  </si>
  <si>
    <t>668040,РОССИЯ,Тыва Респ,Барун-Хемчикский р-н,,Дон-Терезин с,Хову ул,11,,</t>
  </si>
  <si>
    <t>Ооржак Айдаш Кызыл-Оол Оглу</t>
  </si>
  <si>
    <t>668040,РОССИЯ,Тыва Респ,Барун-Хемчикский р-н,,Дон-Терезин с,Байыр-оол Кандан ул,17,,1</t>
  </si>
  <si>
    <t>ООРЖАК ШОЛБАН БОПУК-ООЛОВИЧ</t>
  </si>
  <si>
    <t>668048, РОССИЯ, Тыва Респ, Барун-Хемчикский р-н, , с Дон-Терезин, ул Байыр-оол Кандан, 14, , 1</t>
  </si>
  <si>
    <t>САРЫГЛАР АЛАШ-ООЛ ДАДАР-ООЛОВИЧ</t>
  </si>
  <si>
    <t>Карыма Хаяжык Биче-Оолович</t>
  </si>
  <si>
    <t>668040, РОССИЯ, Тыва Респ, Барун-Хемчикский р-н, , с Дон-Терезин, ул 25 лет Советской Тувы, 13, , 1</t>
  </si>
  <si>
    <t>ХЕРТЕК АНАТОЛИЙ ВАЛЕРИЕВИЧ</t>
  </si>
  <si>
    <t>668040, РОССИЯ, Тыва Респ, Барун-Хемчикский р-н, , с Дон-Терезин, ул Эдегей, 5, , 1</t>
  </si>
  <si>
    <t>ООРЖАК КОНГАР-ООЛ ТОМУР-ООЛОВИЧ</t>
  </si>
  <si>
    <t>668040,РОССИЯ,Тыва Респ,Барун-Хемчикский р-н,,Дон-Терезин с,Байыр-оол Кандан ул,7,,2</t>
  </si>
  <si>
    <t>МОНГУШ МАЙМАА КАЛДАР-ООЛОВНА</t>
  </si>
  <si>
    <t>668051,РОССИЯ,Тыва Респ,,Ак-Довурак г,,Комсомольская ул,7,,7</t>
  </si>
  <si>
    <t>ООРЖАК АНАН АРТИС-ООЛОВИЧ</t>
  </si>
  <si>
    <t>668040, РОССИЯ, Тыва Респ, Барун-Хемчикский р-н, , с Дон-Терезин, ул Дужут, 4, , 2</t>
  </si>
  <si>
    <t>ООРЖАК СНЕЖАНА ГРИГОРЬЕВНА</t>
  </si>
  <si>
    <t>667901, Россия, Тыва Респ, , , пгт Каа-Хем, ул Целинная 2-я, 22, ,</t>
  </si>
  <si>
    <t>ООРЖАК ДОЛААН СЕРГЕЕВИЧ</t>
  </si>
  <si>
    <t>668048, РОССИЯ, Тыва Респ, Барун-Хемчикский р-н, , с Дон-Терезин, ул Дужут, 7, , 2</t>
  </si>
  <si>
    <t>КАРА-САЛ МАЛЧЫН-ООЛ ДАДАР-ООЛОВИЧ</t>
  </si>
  <si>
    <t>668050,РОССИЯ,Тыва Респ,,Ак-Довурак г,,Люндуп Сыдаа ул,4,,44</t>
  </si>
  <si>
    <t>ООРЖАК АЯН СЕРЕДАРОВИЧ</t>
  </si>
  <si>
    <t>668040,РОССИЯ,Тыва Респ,Барун-Хемчикский р-н,,Дон-Терезин с,Мунгаш-Ак м,,,</t>
  </si>
  <si>
    <t>ООРЖАК АЯНА СЕРГЕЕВНА</t>
  </si>
  <si>
    <t>668040,РОССИЯ,Тыва Респ,Барун-Хемчикский р-н,,Дон-Терезин с,Байыр-оол Кандан ул,18,,2</t>
  </si>
  <si>
    <t>ООРЖАК ВИКТОР КОМБУЕВИЧ</t>
  </si>
  <si>
    <t>668040, РОССИЯ, Тыва Респ, Барун-Хемчикский р-н, , с Дон-Терезин, м Устуу-Кара-Суг, , ,</t>
  </si>
  <si>
    <t>СААЯ АЛАШ АЛЕКСАНДРОВИЧ</t>
  </si>
  <si>
    <t>668040, РОССИЯ, Тыва Респ, Барун-Хемчикский р-н, , с Дон-Терезин, ул Байыр-оол Кандан, 17, , 1</t>
  </si>
  <si>
    <t>ООРЖАК ОРЛАНМАА ВЛАДИМИРОВНА</t>
  </si>
  <si>
    <t>668040, РОССИЯ, Тыва Респ, Барун-Хемчикский р-н, , с Дон-Терезин, ул 25 лет Советской Тувы, 29, , 2</t>
  </si>
  <si>
    <t>ООРЖАК ШОЛБАНА ВЯЧЕСЛАВОВНА</t>
  </si>
  <si>
    <t>668051,РОССИЯ,Тыва Респ,,Ак-Довурак г,,50 лет ВЛКСМ ул,8,,54</t>
  </si>
  <si>
    <t>Ооржак Урана Семеновна</t>
  </si>
  <si>
    <t>668040,РОССИЯ,Тыва Респ,Барун-Хемчикский р-н,,Дон-Терезин с,Дужут ул,5,,1</t>
  </si>
  <si>
    <t>САТ ЭДУАРД ЕФИМОВИЧ</t>
  </si>
  <si>
    <t>668048, РОССИЯ, Тыва Респ, Барун-Хемчикский р-н, , с Дон-Терезин, ул Эдегей, 10, ,</t>
  </si>
  <si>
    <t>Ооржак Джема Мандановна</t>
  </si>
  <si>
    <t>667007,РОССИЯ,Тыва Респ,,Кызыл г,,Каменистая ул,56,,2</t>
  </si>
  <si>
    <t>МОНГУШ АЗИАНА ЕВГЕНЬЕВНА</t>
  </si>
  <si>
    <t>667901,РОССИЯ,Тыва Респ,Кызылский р-н, , ,Алдан Маадыр ул,24,,</t>
  </si>
  <si>
    <t>ООРЖАК ЭЛЛАДА СЕРГЕЕВНА</t>
  </si>
  <si>
    <t>668040,РОССИЯ,Тыва Респ,Барун-Хемчикский р-н,,Дон-Терезин с,Эдегей ул,5,,2</t>
  </si>
  <si>
    <t>ООРЖАК БЕЛЕК ОРЛОВОВИЧ</t>
  </si>
  <si>
    <t>668048, РОССИЯ, Тыва Респ, Барун-Хемчикский р-н, , с Дон-Терезин, ул 25 лет Советской Тувы, 17, , 2</t>
  </si>
  <si>
    <t>ООРЖАК СУЛЕЙМАН ЧОЙГАН-ООЛОВИЧ</t>
  </si>
  <si>
    <t>668048, РОССИЯ, Тыва Респ, Барун-Хемчикский р-н,  , с Дон-Терезин, м Алаш, , ,</t>
  </si>
  <si>
    <t>КАРА-САЛ МАРТ-ООЛ АМЫР-ООЛОВИЧ</t>
  </si>
  <si>
    <t>668048, Россия, Тыва Респ, Барун-Хемчикский р-н, , с Дон-Терезин, ул Дужут, 5, , 2</t>
  </si>
  <si>
    <t>ООРЖАК МЕНГИ АЛЕКСАНДРОВИЧ</t>
  </si>
  <si>
    <t>ООРЖАК ДЕМИЧИ ДЕЛЕГ-ООЛОВИЧ</t>
  </si>
  <si>
    <t>668048,РОССИЯ,Тыва Респ,Барун-Хемчикский р-н, ,Дон-Терезин с,Эдегей ул,2,,2</t>
  </si>
  <si>
    <t>Ооржак Дан-Хаяа Омаковна</t>
  </si>
  <si>
    <t>668040,РОССИЯ,Тыва Респ,Барун-Хемчикский р-н, ,Дон-Терезин с,Байыр-оол Кандан ул,5,,1</t>
  </si>
  <si>
    <t>САМБУУЛАЙ МАРЬЯНА АЛЕКСЕЕВНА</t>
  </si>
  <si>
    <t>ООРЖАК ОРЛАН ХИРЛИГ-ООЛОВИЧ</t>
  </si>
  <si>
    <t>668040, РОССИЯ, Тыва Респ, Барун-Хемчикский р-н, , с Дон-Терезин, ул Эдегей, 3, , 1</t>
  </si>
  <si>
    <t>ООРЖАК МИЛИАНА КУДУС-ООЛОВНА</t>
  </si>
  <si>
    <t>668040,РОССИЯ,Тыва Респ,Барун-Хемчикский р-н,,Дон-Терезин с,25 лет Советской Тувы ул,31,,2</t>
  </si>
  <si>
    <t>Ооржак Валерянь Казак-оолович</t>
  </si>
  <si>
    <t>668040, РОССИЯ, Тыва Респ, Барун-Хемчикский р-н,  , с Дон-Терезин, м Даялыг-Ой, , ,</t>
  </si>
  <si>
    <t>ООРЖАК СЕРГЕЙ СЕНГИЛДЕЙОВИЧ</t>
  </si>
  <si>
    <t>668040, РОССИЯ, Тыва Респ, Барун-Хемчикский р-н, , с Дон-Терезин, ул Дужут, 7, , 2</t>
  </si>
  <si>
    <t>ООРЖАК ОЮН-ООЛ БИЧЕ-ООЛОВИЧ</t>
  </si>
  <si>
    <t>668040, РОССИЯ, Тыва Респ, Барун-Хемчикский р-н, , с Дон-Терезин, ул Сайда-Одек, 4, ,</t>
  </si>
  <si>
    <t>Ооржак Шолбан Дарыевич</t>
  </si>
  <si>
    <t>668040, РОССИЯ, Тыва Респ, Барун-Хемчикский р-н, , с Дон-Терезин, ул 25 лет Советской Тувы, 3, , 1</t>
  </si>
  <si>
    <t>Сарыглар Владислав Сергеевич</t>
  </si>
  <si>
    <t>668050,РОССИЯ,Тыва Респ,,Ак-Довурак г,,Набережная ул,119,,</t>
  </si>
  <si>
    <t>МОНГУШ АДЫГЖЫ АНАТОЛЬЕВИЧ</t>
  </si>
  <si>
    <t>668040,РОССИЯ,Тыва Респ,Барун-Хемчикский р-н,,Дон-Терезин с,Улуг-Ак м,,,</t>
  </si>
  <si>
    <t>ООРЖАК ОРЛАН КААДЫР-ООЛОВИЧ</t>
  </si>
  <si>
    <t>ХОВАЛЫГ АЛДЫНАЙ РАДИЕВНА</t>
  </si>
  <si>
    <t>668050,РОССИЯ,Тыва Респ,,Ак-Довурак г,,Пушкина ул,14,,</t>
  </si>
  <si>
    <t>ХОВАЛЫГ НАЧЫН СТАНИСЛАВОВИЧ</t>
  </si>
  <si>
    <t>ООРЖАК АЧЫТЫ КЫЗЫЛ-ООЛОВИЧ</t>
  </si>
  <si>
    <t>668040, РОССИЯ, Тыва Респ, Барун-Хемчикский р-н, , с Дон-Терезин, ул 25 лет Советской Тувы, 5, , 2</t>
  </si>
  <si>
    <t>ООРЖАК РОСИНА КЫЗЫЛ-ООЛОВНА</t>
  </si>
  <si>
    <t>ООРЖАК ЗАКИР ЮРЬЕВИЧ</t>
  </si>
  <si>
    <t>668048, РОССИЯ, Тыва Респ, Барун-Хемчикский р-н, , с Дон-Терезин, м Дунчу, , ,</t>
  </si>
  <si>
    <t>ООРЖАК СЕРГЕЙ ЧУДУР-ООЛОВИЧ</t>
  </si>
  <si>
    <t>668048, РОССИЯ, Тыва Респ, Барун-Хемчикский р-н, , с Дон-Терезин, ул Байыр-оол Кандан, 2, , 2</t>
  </si>
  <si>
    <t>САРЫГЛАР ВИКТОРИЯ АЛИМОВНА</t>
  </si>
  <si>
    <t>САРЫГЛАР АЛЕКСАНДРА АЛИМОВНА</t>
  </si>
  <si>
    <t>САРЫГЛАР АЛИМ ВАСИЛЬЕВИЧ</t>
  </si>
  <si>
    <t>668040, РОССИЯ, Тыва Респ, Барун-Хемчикский р-н, , м Каткылыг, , , ,</t>
  </si>
  <si>
    <t>СААЯ АЛЁНА ДАС-ООЛОВНА</t>
  </si>
  <si>
    <t>668050,РОССИЯ,Тыва Респ,,Ак-Довурак г,,Комарова ул,43,,</t>
  </si>
  <si>
    <t>ООРЖАК САЙСУУ КОМБУЕВНА</t>
  </si>
  <si>
    <t>668050,РОССИЯ,Тыва Респ,,Ак-Довурак г,,Нагорная ул,155,,</t>
  </si>
  <si>
    <t>ООРЖАК АГАТА АЯСОВНА</t>
  </si>
  <si>
    <t>668050,РОССИЯ,Тыва Респ,,Ак-Довурак г,,Ленина ул,37,,2</t>
  </si>
  <si>
    <t>МОНГУШ НАДЕЖДА ДОРЖУЕВНА</t>
  </si>
  <si>
    <t>667000, РОССИЯ, , , г Кызыл, , линия Поселок Спутник Старый аэропорт, 1, , 1</t>
  </si>
  <si>
    <t>ООРЖАК ВИКТОРИЯ ДАНДАРОВНА</t>
  </si>
  <si>
    <t>667911,РОССИЯ,Тыва Респ,Кызылский р-н,,Ээрбек с,Молодежная ул,3,,1</t>
  </si>
  <si>
    <t>МОНГУШ ИРИНА ВАЛЕРЬЕВНА</t>
  </si>
  <si>
    <t>668051, РОССИЯ, Тыва Респ, , г Ак-Довурак, , ул Данзырык Калдар-Оола, 91, , 2</t>
  </si>
  <si>
    <t>МОНГУШ АЛЕНА ШАННАЛОВНА</t>
  </si>
  <si>
    <t>668150,РОССИЯ,Тыва Респ,Сут-Хольский р-н,,Суг-Аксы с,Агбаан ул,11,,2</t>
  </si>
  <si>
    <t>ООЛАК АЙСЛАНА АНДРЕЕВНА</t>
  </si>
  <si>
    <t>668050,РОССИЯ,Тыва Респ,,Ак-Довурак г,,50 лет ВЛКСМ ул,1,,48</t>
  </si>
  <si>
    <t>ООРЖАК АЛЕФТИНА КАЛЧАН-ООЛОВНА</t>
  </si>
  <si>
    <t>668048, РОССИЯ, Тыва Респ, Барун-Хемчикский р-н, , с Дон-Терезин, ул Байыр-оол Кандан, 5, , 1</t>
  </si>
  <si>
    <t>МОНГУШ БУЯНА ВЯЧЕСЛАВОВНА</t>
  </si>
  <si>
    <t>668040,РОССИЯ,Тыва Респ,Барун-Хемчикский р-н,,Дон-Терезин с,,,,</t>
  </si>
  <si>
    <t>КУЖУГЕТ ЕЛЕНА СЕРЕДАРОВНА</t>
  </si>
  <si>
    <t>668051,РОССИЯ,Тыва Респ,,Ак-Довурак г,,Юбилейная ул,9,,33</t>
  </si>
  <si>
    <t>ООРЖАК АЯНМАА ДОСТАК-ООЛОВНА</t>
  </si>
  <si>
    <t>668040,РОССИЯ,Тыва Респ,Барун-Хемчикский р-н, ,Дон-Терезин с,25 лет Советской Тувы ул,25,,2</t>
  </si>
  <si>
    <t>МАНДЫЙ-ООЛ ЧОДУРАА ОЙДУП-ООЛОВНА</t>
  </si>
  <si>
    <t>667000,РОССИЯ,Тыва Респ,,Кызыл г,,Новая ул,13,,</t>
  </si>
  <si>
    <t>МОНГУШ ШЕННЕ ШАННАЛОВНА</t>
  </si>
  <si>
    <t>668048, РОССИЯ, Тыва Респ, Барун-Хемчикский р-н, , с Дон-Терезин, ул Байыр-оол Кандан, 14, , 2</t>
  </si>
  <si>
    <t>МОНГУШ АЛАШ ШАННАЛОВИЧ</t>
  </si>
  <si>
    <t>МОНГУШ ШАННАЛ БОРИСОВИЧ</t>
  </si>
  <si>
    <t>ЮДИНА СНЕЖАНА ВИТАЛЬЕВНА</t>
  </si>
  <si>
    <t>663090, РОССИЯ, Красноярский край, , г Дивногорск, , ул Чкалова, 74, 1, 6</t>
  </si>
  <si>
    <t>ООРЖАК САИДА САКАЙ-ООЛОВНА</t>
  </si>
  <si>
    <t>668040,РОССИЯ,Тыва Респ,Барун-Хемчикский р-н,,Дон-Терезин с,Дужут ул,14,,</t>
  </si>
  <si>
    <t>ООЛАК АЙДЫН ДАС-ООЛОВНА</t>
  </si>
  <si>
    <t>668048, РОССИЯ, Тыва Респ, Барун-Хемчикский р-н, , с Дон-Терезин, ул Хову, 4, ,</t>
  </si>
  <si>
    <t>ХОМУШКУ ЧАЛБАЙ-ООЛ ДОРЖУЕВИЧ</t>
  </si>
  <si>
    <t>668040, РОССИЯ, Тыва Респ, Барун-Хемчикский р-н, , с Дон-Терезин, ул Хову, 3, , 2</t>
  </si>
  <si>
    <t>ЯСЬКОВА ЛЮДМИЛА ВИТАЛЬЕВНА</t>
  </si>
  <si>
    <t>663461,РОССИЯ,Красноярский край,Богучанский р-н,,Невонка п,Новый пер,1,,2</t>
  </si>
  <si>
    <t>ВАКАР ОЛЬГА АЛЕКСАНДРОВНА</t>
  </si>
  <si>
    <t>663467, РОССИЯ, Красноярский край, Богучанский р-н,  , п Таежный, ул Лесная, 5, , 2</t>
  </si>
  <si>
    <t>Бакум Крестина Зиновьевна</t>
  </si>
  <si>
    <t>662912,РОССИЯ,Красноярский край,,,Курагино пгт,Молодежная ул,1а,,3</t>
  </si>
  <si>
    <t>САРЫГЛАР АРТЫШ ОКТЯБРОВИЧ</t>
  </si>
  <si>
    <t>668040, РОССИЯ, Тыва Респ, Барун-Хемчикский р-н, , с Дон-Терезин, ул Эдегей, 7, ,</t>
  </si>
  <si>
    <t>МОНГУШ МАРИНА ВЯЧЕСЛАВОВНА</t>
  </si>
  <si>
    <t>668050,РОССИЯ,Тыва Респ,,Ак-Довурак г,,Заводская ул,38,,8</t>
  </si>
  <si>
    <t>БОРИСЕВИЧ ЮЛИЯ НИКОЛАЕВНА</t>
  </si>
  <si>
    <t>655011, РОССИЯ, , , г Абакан, , ул Стофато, 9, , 27</t>
  </si>
  <si>
    <t>Ооржак Айдыс Биче-Оолович</t>
  </si>
  <si>
    <t>668050,РОССИЯ,Тыва Респ,,Ак-Довурак г,,Ленина ул,52,,</t>
  </si>
  <si>
    <t>КУУЛАР БУЯНА АРТЕМОВНА</t>
  </si>
  <si>
    <t>668051, РОССИЯ, Тыва Респ, , г Ак-Довурак, , ул Юбилейная, 9, , 54</t>
  </si>
  <si>
    <t>БАДЫ-ООЛ ЖАННЕТА АЛЕКСЕЕВНА</t>
  </si>
  <si>
    <t>668050, РОССИЯ, Тыва Респ, , г Ак-Довурак, , ул Каменистая, 8, ,</t>
  </si>
  <si>
    <t>САТ ХАНДЫ СЕМИС-ООЛОВНА</t>
  </si>
  <si>
    <t>668150,РОССИЯ,Тыва Респ,Сут-Хольский р-н,,Суг-Аксы с,Алдан-Маадырская ул,55,,</t>
  </si>
  <si>
    <t>САРЫГ-КИДИС ЖАНЕТА БАКЧЫЛ-ООЛОВНА</t>
  </si>
  <si>
    <t>668040,РОССИЯ,Тыва Респ,Барун-Хемчикский р-н,,Дон-Терезин с,Дужут ул,4,,1</t>
  </si>
  <si>
    <t>САЛЧАК АЛЕНА КАН-ООЛОВНА</t>
  </si>
  <si>
    <t>668048, РОССИЯ, Тыва Респ, Барун-Хемчикский р-н, , с Дон-Терезин, ул Эрик, 2, ,</t>
  </si>
  <si>
    <t>Сорокина Елена Анатольевна</t>
  </si>
  <si>
    <t>660043, РОССИЯ, , , г Красноярск, , ул Мужества, 18, , 49</t>
  </si>
  <si>
    <t>МИЖИТ-ООЛ БЕЛЛА СЕМЕНОВНА</t>
  </si>
  <si>
    <t>668234, РОССИЯ, Тыва Респ, Улуг-Хемский р-н, , с Арыг-Бажы, ул Балчый-Оола, 2, , 1</t>
  </si>
  <si>
    <t>СААЯ АЛЕКСАНДРА АЛЕКСАНДРОВНА</t>
  </si>
  <si>
    <t>667001,РОССИЯ,,,Кызыл г, ,Кузнецова ул,61а,,12</t>
  </si>
  <si>
    <t>НАЙБЫТ-ООЛ АНЧАА АРСЕНЬЕВНА</t>
  </si>
  <si>
    <t>668050,РОССИЯ,Тыва Респ,,Ак-Довурак г,,Набережная ул,133,,</t>
  </si>
  <si>
    <t>Донгак Аялга Аясовна</t>
  </si>
  <si>
    <t>667901,РОССИЯ,Тыва Респ,Кызылский р-н,,Каа-Хем пгт,Чихачева ул,15,,</t>
  </si>
  <si>
    <t>МОНГУШ АЛЕКСАНДР КАРААНАЙОВИЧ</t>
  </si>
  <si>
    <t>668040, РОССИЯ, Тыва Респ, Барун-Хемчикский р-н, , с Дон-Терезин, ул Хову, 10, ,</t>
  </si>
  <si>
    <t>МОНГУШ ДАМНА КОДУР-ООЛОВНА</t>
  </si>
  <si>
    <t>668040, РОССИЯ, Тыва Респ, Барун-Хемчикский р-н, , с Дон-Терезин, ул 25 лет Советской Тувы, 8, , 2</t>
  </si>
  <si>
    <t>Тюлюш Аяна Коой-Ооловна</t>
  </si>
  <si>
    <t>668040, РОССИЯ, Тыва Респ, , , с Кызыл-Мажалык, ул Саая Альберта, 51, ,</t>
  </si>
  <si>
    <t>ЛАМАЖЫК ШЕННЕ ОРЛАНОВНА</t>
  </si>
  <si>
    <t>668050, РОССИЯ, Тыва Респ, , г Ак-Довурак, , ул Транспортная, 11, , 3</t>
  </si>
  <si>
    <t>МОНГУШ СЫРГА РАДИЙОВНА</t>
  </si>
  <si>
    <t>668101, РОССИЯ, Тыва Респ, Дзун-Хемчикский р-н, , с Чыргакы, ул Монгуш Чола, 9, ,</t>
  </si>
  <si>
    <t>САРЫГЛАР АНДРЕЙ ОЧУР-ООЛОВИЧ</t>
  </si>
  <si>
    <t>668040, РОССИЯ, Тыва Респ, Барун-Хемчикский р-н, , с Дон-Терезин, ул Сайда-Одек, 7, ,</t>
  </si>
  <si>
    <t>ООРЖАК СЮЗАННА АЛЕКСАНДРОВНА</t>
  </si>
  <si>
    <t>668048, РОССИЯ, Тыва Респ, Барун-Хемчикский р-н, , с Дон-Терезин, ул Байыр-оол Кандан, 12, , 1</t>
  </si>
  <si>
    <t>ООРЖАК АРЖААН СЕРГЕЕВИЧ</t>
  </si>
  <si>
    <t>668040, РОССИЯ, Тыва Респ, Барун-Хемчикский р-н, , с Дон-Терезин, ул Сайда-Одек, 6, ,</t>
  </si>
  <si>
    <t>ООРЖАК АИДА КАН-ООЛОВНА</t>
  </si>
  <si>
    <t>668040,РОССИЯ,Тыва Респ,Барун-Хемчикский р-н,,Дон-Терезин с,25 лет Советской Тувы ул,24,,2</t>
  </si>
  <si>
    <t>ХОВАЛЫГ АЛДЫН-САЙ ТАМИРОВНА</t>
  </si>
  <si>
    <t>667901,РОССИЯ,Тыва Респ,,,Каа-Хем пгт,Холмистая ул,10,,</t>
  </si>
  <si>
    <t>ООРЖАК ДМИТРИЙ КАЛГАКПАНОВИЧ</t>
  </si>
  <si>
    <t>668048, РОССИЯ, Тыва Респ, Барун-Хемчикский р-н, , с Дон-Терезин, ул Хову, 15, , 2</t>
  </si>
  <si>
    <t>ХОВАЛЫГ АЗИАНА КАН-ООЛОВНА</t>
  </si>
  <si>
    <t>668040, РОССИЯ, Тыва Респ, Барун-Хемчикский р-н, , с Дон-Терезин, ул Эрик, 2, ,</t>
  </si>
  <si>
    <t>ООРЖАК ДАМЫРАК МОНГУН-ООЛОВИЧ</t>
  </si>
  <si>
    <t>668048, РОССИЯ, Тыва Респ, Барун-Хемчикский р-н, , с Дон-Терезин, ул Эдегей, 2, , 1</t>
  </si>
  <si>
    <t>ООРЖАК ВАЛЕРИЙ ДИЛГИЖЕК-ООЛОВИЧ</t>
  </si>
  <si>
    <t>668040,РОССИЯ,ТЫВА РЕСП,БАРУН-ХЕМЧИКСКИЙ Р-Н,,ДОН-ТЕРЕЗИН С,25 ЛЕТ СОВЕТСКОЙ ТУВЫ УЛ,19,,</t>
  </si>
  <si>
    <t>МОНГУШ САГЛАШ КАРААНАЙЕВНА</t>
  </si>
  <si>
    <t>667001,РОССИЯ,,,Кызыл г,,Шевченко ул,116,,4</t>
  </si>
  <si>
    <t>ХЕРЕЛ КУНЗЕНМАА КОЖАН-ООЛОВНА</t>
  </si>
  <si>
    <t>668048, РОССИЯ, Тыва Респ, Барун-Хемчикский р-н, , с Дон-Терезин, ул Хову, 8, ,</t>
  </si>
  <si>
    <t>Рачко Дарья Евгеньевна</t>
  </si>
  <si>
    <t>660130,РОССИЯ,,,Красноярск г,,Петра Словцова ул,7,,57</t>
  </si>
  <si>
    <t>БЕКАСОВА ГАЛИНА АЛЕКСАНДРОВНА</t>
  </si>
  <si>
    <t>655725,РОССИЯ,Хакасия Респ,Аскизский р-н,,Балыкса с,Центральная ул,34,,4</t>
  </si>
  <si>
    <t>ИВАНОВА НИНА АНДРЕЕВНА</t>
  </si>
  <si>
    <t>663440, РОССИЯ, Красноярский край, Богучанский р-н, , п Ангарский, ул Новая, 12, ,</t>
  </si>
  <si>
    <t>КУЖУГЕТ АЙДАНА СЕРГЕЕВНА</t>
  </si>
  <si>
    <t>668051, РОССИЯ, Тыва Респ, , г Ак-Довурак, , ул 50 лет ВЛКСМ, 7, , 26</t>
  </si>
  <si>
    <t>Ооржак Чечен Хертековна</t>
  </si>
  <si>
    <t>МОНГУШ БУЛАТ ТОРЛУК-ООЛОВИЧ</t>
  </si>
  <si>
    <t>668050, РОССИЯ, Тыва Респ, , г Ак-Довурак, , ул Заводская, 36, , 14</t>
  </si>
  <si>
    <t>Ооржак Чодураа Александровна</t>
  </si>
  <si>
    <t>668160,РОССИЯ,Тыва Респ,Сут-Хольский р-н,,Алдан-Маадыр с,Самбажык ул,74,,</t>
  </si>
  <si>
    <t>ДОНГАК ЧОЙГАНА МАКСИМОВНА</t>
  </si>
  <si>
    <t>668134, РОССИЯ, Тыва Респ, Овюрский р-н,  , с Чаа-Суур, ул Гагарина, 4, , 1</t>
  </si>
  <si>
    <t>ООРЖАК СЮЗАНА ЮРЬЕВНА</t>
  </si>
  <si>
    <t>ООРЖАК САЙДАШ СЕРГЕКОВИЧ</t>
  </si>
  <si>
    <t>668048, РОССИЯ, Тыва Респ, Барун-Хемчикский р-н, , с Дон-Терезин, ул 25 лет Советской Тувы, 25, , 2</t>
  </si>
  <si>
    <t>АРАКЧАА АЛСУ АЯНОВНА</t>
  </si>
  <si>
    <t>668061, РОССИЯ, Тыва Респ, Барун-Хемчикский р-н, , с Аянгаты, ул Культуры, 2, ,</t>
  </si>
  <si>
    <t>Аракчаа Азияна Алексеевна</t>
  </si>
  <si>
    <t>668051,РОССИЯ,Тыва Респ,,Ак-Довурак г,,Юбилейная ул,9,,60</t>
  </si>
  <si>
    <t>ООРЖАК АЛЬТАИР ЭРЕСОВИЧ</t>
  </si>
  <si>
    <t>668061,РОССИЯ,Тыва Респ,Барун-Хемчикский р-н,,Аянгаты с,Культуры ул,2,,</t>
  </si>
  <si>
    <t>АРАКЧАА ОКУР АЯН-ООЛОВИЧ</t>
  </si>
  <si>
    <t>668061,РОССИЯ,Тыва Респ,Барун-Хемчикский р-н,,Аянгаты с,М.Чыргала ул,31,,</t>
  </si>
  <si>
    <t>Титова Гульнара Ильдаровна</t>
  </si>
  <si>
    <t>667001,РОССИЯ,,,Кызыл г,,Шоссейная ул,29,,</t>
  </si>
  <si>
    <t>Монгуш Айлуна Амировна</t>
  </si>
  <si>
    <t>667000,РОССИЯ,,,Кызыл г,,СНТ 2 Трансформаторная ул,168,,</t>
  </si>
  <si>
    <t>КРАЙНОВА НАТАЛЬЯ ВАЛЕРЬЕВНА</t>
  </si>
  <si>
    <t>667904, РОССИЯ, Тыва Респ, Кызылский р-н,  , с Сукпак, ул Фрегатная, 5, , 2</t>
  </si>
  <si>
    <t>МОНГУШ ЧОЙГАНМАА ВЛАДИМИРОВНА</t>
  </si>
  <si>
    <t>АПЫШ АРЖААНА НИКОЛАЕВНА</t>
  </si>
  <si>
    <t>668010, РОССИЯ, Тыва Респ, , , с Тээли, ул Гагарина, 51, , 1</t>
  </si>
  <si>
    <t>МОНГУШ МИЛАН ВЛАДИМИРОВИЧ</t>
  </si>
  <si>
    <t>Монгуш Начын Владимирович</t>
  </si>
  <si>
    <t>ХОМУШКУ ТАТЬЯНА ХОДУЙЕВНА</t>
  </si>
  <si>
    <t>667000, РОССИЯ, , , г Кызыл, , ул 2-я Серебрянка, 8, ,</t>
  </si>
  <si>
    <t>ООРЖАК АЯН ОКАЙ-ООЛОВИЧ</t>
  </si>
  <si>
    <t>ООРЖАК АЛЯН ОКАЙ-ООЛОВИЧ</t>
  </si>
  <si>
    <t>КУНДЕН-ООЛ ЧОЙГАНА МАРТ-ООЛОВНА</t>
  </si>
  <si>
    <t>667001, РОССИЯ, , , г Кызыл, , ул Беспалова, 89, ,</t>
  </si>
  <si>
    <t>ООРЖАК СЕРГЕЙ УСПУНОВИЧ</t>
  </si>
  <si>
    <t>668048, РОССИЯ, Тыва Респ, Барун-Хемчикский р-н, , с Дон-Терезин, ул Сайда-Одек, 6, ,</t>
  </si>
  <si>
    <t>СААЯ ДМИТРИЙ АЛИМОВИЧ</t>
  </si>
  <si>
    <t>САРЫГЛАР САЙЛЫК ОРЛАНОВНА</t>
  </si>
  <si>
    <t>668043,РОССИЯ,Тыва Респ,Барун-Хемчикский р-н, ,Барлык с,Юбилейная ул,14,,1</t>
  </si>
  <si>
    <t>ООРЖАК ЛОРИСА ОКТЯБРЬОВНА</t>
  </si>
  <si>
    <t>668051, РОССИЯ, Тыва Респ, , г Ак-Довурак, , ул 50 лет ВЛКСМ, 3, , 13</t>
  </si>
  <si>
    <t>ООРЖАК ОТЧУГАШ ЧЕЧЕК-ООЛОВИЧ</t>
  </si>
  <si>
    <t>668040,РОССИЯ,Тыва Респ,Барун-Хемчикский р-н,,Дон-Терезин с,Дулаан-Кара м,,,</t>
  </si>
  <si>
    <t>ООРЖАК САЙ-СУУ СЕРГЕКОВНА</t>
  </si>
  <si>
    <t>668040,РОССИЯ,Тыва Респ,Барун-Хемчикский р-н, ,Дон-Терезин с,25 лет Советской Тувы ул,7,,2</t>
  </si>
  <si>
    <t>МОНГУШ ТАМАРА ТАДАР-ООЛОВНА</t>
  </si>
  <si>
    <t>668050,РОССИЯ,Тыва Респ,,Ак-Довурак г,,Чкалова ул,14,,</t>
  </si>
  <si>
    <t>ООРЖАК АЯЛГА АЯСОВНА</t>
  </si>
  <si>
    <t>667008,РОССИЯ,,,Кызыл г, ,6-я Линия (Спутник мкр.) ул,4,,</t>
  </si>
  <si>
    <t>ЗАУЭР ЕКАТЕРИНА СЕРГЕЕВНА</t>
  </si>
  <si>
    <t>655145, РОССИЯ, Хакасия Респ, Усть-Абаканский р-н, , д Чапаево, ул Советская, 24, , 2</t>
  </si>
  <si>
    <t>ООРЖАК АЙДЫС СЕРГЕКОВИЧ</t>
  </si>
  <si>
    <t>668048, РОССИЯ, Тыва Респ, Барун-Хемчикский р-н, , с Дон-Терезин, ул 25 лет Советской Тувы, 19, , 1</t>
  </si>
  <si>
    <t>ООРЖАК АЙ-СУУ СЕРГЕКОВНА</t>
  </si>
  <si>
    <t>ООРЖАК АЙДАШ СЕРГЕКОВИЧ</t>
  </si>
  <si>
    <t>668040,РОССИЯ,Тыва Респ,Барун-Хемчикский р-н,,Дон-Терезин с,25 лет Советской Тувы ул,7,,2</t>
  </si>
  <si>
    <t>СААЯ МАЙЯ СОДААЧЫЕВНА</t>
  </si>
  <si>
    <t>ДЫРТЫЙ ВЯЧЕСЛАВ ТИМОФЕЕВИЧ</t>
  </si>
  <si>
    <t>668040,РОССИЯ,Тыва Респ,Барун-Хемчикский р-н,,Дон-Терезин с,Байыр-оол Кандан ул,1,,</t>
  </si>
  <si>
    <t>МОНГУШ ОЛЧЕЙ КОЖАН-ООЛОВИЧ</t>
  </si>
  <si>
    <t>668048, Россия, Тыва Респ, Барун-Хемчикский р-н, , с Дон-Терезин, ул Эдегей, 5, , 2</t>
  </si>
  <si>
    <t>ХОМУШКУ АРТУР МОФУРОВИЧ</t>
  </si>
  <si>
    <t>668048,РОССИЯ,ТЫВА РЕСП,БАРУН-ХЕМЧИКСКИЙ Р-Н,,ДОН-ТЕРЕЗИН С,ЭДЕГЕЙ УЛ,5,,КВАРТИРА 1</t>
  </si>
  <si>
    <t>САРЫГЛАР ОЛИМПИЙ САНЧИТОВИЧ</t>
  </si>
  <si>
    <t>668048,РОССИЯ,Тыва Респ,Барун-Хемчикский р-н,,Дон-Терезин с,м.ДУЛААН-КАРА,,,</t>
  </si>
  <si>
    <t>ООРЖАК ДАН-ХАЯА КЫЗЫЛ-ООЛОВНА</t>
  </si>
  <si>
    <t>668048, РОССИЯ, Тыва Респ, Барун-Хемчикский р-н, , с Дон-Терезин, ул 25 лет Советской Тувы, 5, , 2</t>
  </si>
  <si>
    <t>ООРЖАК САЙСУ АЛЕКСАНДРОВНА</t>
  </si>
  <si>
    <t>668048, РОССИЯ, Тыва Респ, Барун-Хемчикский р-н, , с Дон-Терезин, ул 25 лет Советской Тувы, 6, , 2</t>
  </si>
  <si>
    <t>СААЯ САЙДАШ БИЛЗЕЙ-ООЛОВИЧ</t>
  </si>
  <si>
    <t>668110, РОССИЯ, Тыва Респ, , г Чадан, , ул Чурмет-Дажы, 130, ,</t>
  </si>
  <si>
    <t>ВАСИЛЕВИЧ ОЛЕСЯ СЕРГЕЕВНА</t>
  </si>
  <si>
    <t>660132, РОССИЯ, , , г Красноярск, , пр-кт 60 лет образования СССР, 58, , 50</t>
  </si>
  <si>
    <t>Переходина Ульяна Валерьевна</t>
  </si>
  <si>
    <t>660092,РОССИЯ,,,Красноярск г,,Шевченко ул,70а,,ком.344</t>
  </si>
  <si>
    <t>Шафрыгина Наталья Сергеевна</t>
  </si>
  <si>
    <t>663975,РОССИЯ,Красноярский край,Рыбинский р-н,,Бородино с,Бородинская ул,93,,</t>
  </si>
  <si>
    <t>ООРЖАК ДОЛУМА ДАМЫРАКОВНА</t>
  </si>
  <si>
    <t>668048, РОССИЯ, Тыва Респ, Барун-Хемчикский р-н, , с Дон-Терезин, ул Эдегей, 2, , 2</t>
  </si>
  <si>
    <t>ООРЖАК АЙЛАНМАА БОРИСОВНА</t>
  </si>
  <si>
    <t>668048, РОССИЯ, Тыва Респ, Барун-Хемчикский р-н,  , с Дон-Терезин, ул 25 лет Советской Тувы, 5, , 2</t>
  </si>
  <si>
    <t>ХОВАЛЫГ ТАМИР ВАЛЕРЬЕВИЧ</t>
  </si>
  <si>
    <t>КЫЗЫЛ-ООЛ АЙЗА БОЛАТОВНА</t>
  </si>
  <si>
    <t>668040,РОССИЯ,Тыва Респ,,,Кызыл-Мажалык с,Чульдум пер,6,,</t>
  </si>
  <si>
    <t>КЫЗЫЛ-ООЛ АРСЛАН БОЛАТОВИЧ</t>
  </si>
  <si>
    <t>668040, РОССИЯ, Тыва Респ, , , с Кызыл-Мажалык, ул Саая Альберта, 11, ,</t>
  </si>
  <si>
    <t>МОНГУШ ЭЧИС БЫРЫШ-ООЛОВИЧ</t>
  </si>
  <si>
    <t>668040,РОССИЯ,Тыва Респ,Барун-Хемчикский р-н,,Дон-Терезин с,Набережная ул,10,,</t>
  </si>
  <si>
    <t>МЕЛЬНИКОВА СВЕТЛАНА АЛЕКСЕЕВНА</t>
  </si>
  <si>
    <t>663170,РОССИЯ,Красноярский край,Енисейский р-н,,Ярцево с,Суворова ул,43,,2</t>
  </si>
  <si>
    <t>Ларионова Анжела Андреевна</t>
  </si>
  <si>
    <t>662311, РОССИЯ, Красноярский край, , г Шарыпово, , мкр Пионерный, 2а, , 45</t>
  </si>
  <si>
    <t>Витковская Наталья Александровна</t>
  </si>
  <si>
    <t>660060, РОССИЯ, , , г Красноярск, , пер Косой, 6, , 1</t>
  </si>
  <si>
    <t>ООРЖАК АЛДЫН-САЙ АЛЕКСЕЕВНА</t>
  </si>
  <si>
    <t>668051, РОССИЯ, Тыва Респ, , г Ак-Довурак, , ул Юбилейная, 15, , 19</t>
  </si>
  <si>
    <t>ООРЖАК АЯН АЛЕКСЕЕВИЧ</t>
  </si>
  <si>
    <t>668051,РОССИЯ,Тыва Респ, ,Ак-Довурак г, ,Юбилейная ул,15,,19</t>
  </si>
  <si>
    <t>САМБА МАРИТА ДЕМЬЯНОВНА</t>
  </si>
  <si>
    <t>668042, РОССИЯ, Тыва Респ, Барун-Хемчикский р-н, , с Эрги-Барлык, ул Самбуу, 9, ,</t>
  </si>
  <si>
    <t>ООРЖАК ОЮН-ООЛ ДОПУКОВИЧ</t>
  </si>
  <si>
    <t>668048, РОССИЯ, Тыва Респ, Барун-Хемчикский р-н, , с Дон-Терезин, ул Байыр-оол Кандан, 1, , 1</t>
  </si>
  <si>
    <t>ООРЖАК АЧЫТЫ ШОРААНОВИЧ</t>
  </si>
  <si>
    <t>668040,РОССИЯ,Тыва Респ,Барун-Хемчикский р-н,,Дон-Терезин с,25 лет Советской Тувы ул,23,,1</t>
  </si>
  <si>
    <t>ООРЖАК АЙСЛАНА ШОРААНОВНА</t>
  </si>
  <si>
    <t>668040,РОССИЯ,Тыва Респ,Барун-Хемчикский р-н,,Дон-Терезин с,Дужут ул,2,,1</t>
  </si>
  <si>
    <t>ООРЖАК АЙРАНА ШОРААНОВНА</t>
  </si>
  <si>
    <t>668048, РОССИЯ, Тыва Респ, Барун-Хемчикский р-н, , с Дон-Терезин, ул 25 лет Советской Тувы, 23, , 1</t>
  </si>
  <si>
    <t>ООРЖАК ЧАЯНА ИЮНЬ-ООЛОВНА</t>
  </si>
  <si>
    <t>668050,РОССИЯ,Тыва Респ,,Ак-Довурак г,,Чкалова ул,1,,</t>
  </si>
  <si>
    <t>КУЖУГЕТ АЙЛУНА ТЕВЕР-ООЛОВНА</t>
  </si>
  <si>
    <t>668050, РОССИЯ, Тыва Респ, , г Ак-Довурак, , ул Дружба, 45, , 1</t>
  </si>
  <si>
    <t>КУЖУГЕТ НАЙДАН ТЕВЕР-ООЛОВИЧ</t>
  </si>
  <si>
    <t>БОРБАЙ-ООЛ АЗИЯНА БАРИКТИНОВНА</t>
  </si>
  <si>
    <t>668012, РОССИЯ, Тыва Респ, Бай-Тайгинский р-н,  , с Шуй, ул Кудурукпай, 43, , 2</t>
  </si>
  <si>
    <t>ХОМУШКУ ДОЛААНА ОКПАН-ООЛОВНА</t>
  </si>
  <si>
    <t>668051, РОССИЯ, Тыва Респ, , г Ак-Довурак, , ул Монгуш Марата, 8, , 19</t>
  </si>
  <si>
    <t>Седельникова Олеся Владимировна</t>
  </si>
  <si>
    <t>660094, РОССИЯ, , , г Красноярск, , ул Щорса, 57, , 118</t>
  </si>
  <si>
    <t>ПАЗЫЛОВА МАРИНА ФЕДОРОВНА</t>
  </si>
  <si>
    <t>660132,РОССИЯ,,,Красноярск г,,40 лет Победы ул,2,,442/4</t>
  </si>
  <si>
    <t>ООРЖАК САЛГАЛ ЧАРАШ-ООЛОВИЧ</t>
  </si>
  <si>
    <t>668048, РОССИЯ, Тыва Респ, Барун-Хемчикский р-н, , с Дон-Терезин, ул 25 лет Советской Тувы, 16, , 2</t>
  </si>
  <si>
    <t>Ховалыг Вера Валерьевна</t>
  </si>
  <si>
    <t>668210, РОССИЯ, Тыва Респ, , г Шагонар, , ул Улуг-Хемская, 19, , 2</t>
  </si>
  <si>
    <t>Амырбиде Белек-Кыс Валерийевна</t>
  </si>
  <si>
    <t>668014,РОССИЯ,Тыва Респ,Бай-Тайгинский р-н, ,Дружба с,Малчын ул,4,А,</t>
  </si>
  <si>
    <t>КОК-ООЛ СНЕЖАНА ГЕННАДЬЕВНА</t>
  </si>
  <si>
    <t>668232,РОССИЯ,Тыва Респ,Улуг-Хемский р-н,,Торгалыг с,Сельская ул,53,,2</t>
  </si>
  <si>
    <t>КАРА-САЛ ШОНЧАЛАЙ ОЛЕГОВНА</t>
  </si>
  <si>
    <t>668532, РОССИЯ, Тыва Респ, Тоджинский р-н, , с Ий, ул Енисейская, 3, ,</t>
  </si>
  <si>
    <t>КУЖУГЕТ САЙДАМ ВАЛЕНТИНОВНА</t>
  </si>
  <si>
    <t>667000, РОССИЯ, , , г Кызыл, , тер Орбита, 10, ,</t>
  </si>
  <si>
    <t>ХОВАЛЫГ МАРИЯНА ЭРЕСОВНА</t>
  </si>
  <si>
    <t>667000,РОССИЯ,,,Кызыл г, ,Мира ул,14,,1</t>
  </si>
  <si>
    <t>СЕДЕН САИДА ХОВЭЭЕВНА</t>
  </si>
  <si>
    <t>668051, РОССИЯ, Тыва Респ, , г Ак-Довурак, , ул Юбилейная, 5, , 2</t>
  </si>
  <si>
    <t>ЛЕНЬШИНА ВИКТОРИЯ ВЯЧЕСЛАВОВНА</t>
  </si>
  <si>
    <t>667001,РОССИЯ,Тыва Респ,,Кызыл г,,Чургуй-оола ул,23,,2</t>
  </si>
  <si>
    <t>ХОВАЛЫГ АНАЙ-КАРА ТИМУРОВНА</t>
  </si>
  <si>
    <t>668130,РОССИЯ,Тыва Респ,Овюрский р-н,,Ак-Чыраа с,Севен-оол ул,9,,</t>
  </si>
  <si>
    <t>ХЕРТЕК САЙЛЫК ДАНИЛОВНА</t>
  </si>
  <si>
    <t>668043, РОССИЯ, Тыва Респ, Барун-Хемчикский р-н, , с Бижиктиг-Хая, ул Нагорная, 6, ,</t>
  </si>
  <si>
    <t>СААЯ САГЛАЙ ТАРААЧЫНОВНА</t>
  </si>
  <si>
    <t>668012, РОССИЯ, Тыва Респ, Бай-Тайгинский р-н, , с Шуй, ул Нордуп, 82, ,</t>
  </si>
  <si>
    <t>САМБУУ ШОРААН МЕРГЕНОВИЧ</t>
  </si>
  <si>
    <t>668051, РОССИЯ, Тыва Респ, , г Ак-Довурак, , ул Кужугет Спар-оол, 5, , 28</t>
  </si>
  <si>
    <t>КАПУСТИНА ОЛЕСЯ СЕРГЕЕВНА</t>
  </si>
  <si>
    <t>667000,РОССИЯ,,,Кызыл г, ,Рихарда Зорге ул,306,,</t>
  </si>
  <si>
    <t>САМБУУ ШОНЧАЛАЙ МЕРГЕН КЫЗЫ</t>
  </si>
  <si>
    <t>668043,РОССИЯ,Тыва Респ,Барун-Хемчикский р-н, ,Барлык с,Октябрьская ул,10,,1</t>
  </si>
  <si>
    <t>САМБУУ МЕРГЕН АНАТОЛЬЕВИЧ</t>
  </si>
  <si>
    <t>668050, РОССИЯ, Тыва Респ, , г Ак-Довурак, , ул Юбилейная, 5, , 20</t>
  </si>
  <si>
    <t>ООРЖАК АЙЛЫМАА ЧУДЕЙ-ООЛОВНА</t>
  </si>
  <si>
    <t>668040, РОССИЯ, Тыва Респ, Барун-Хемчикский р-н, , с Дон-Терезин, ул Байыр-оол Кандан, 13, , 1</t>
  </si>
  <si>
    <t>ЧАЩИНА АЛЕНА ГЕННАДЬЕВНА</t>
  </si>
  <si>
    <t>663435, РОССИЯ, Красноярский край, , , с Богучаны, ул Джапаридзе, 8, , 8</t>
  </si>
  <si>
    <t>МОНГУШ ВИКТОРИЯ БОРИСОВНА</t>
  </si>
  <si>
    <t>667010, РОССИЯ, , , г Кызыл, , ул Энергетиков, 3В, , 7</t>
  </si>
  <si>
    <t>БОЛАТ-ООЛ ЭРЕМАА ХЕРТЕКОВНА</t>
  </si>
  <si>
    <t>668043, РОССИЯ, Тыва Респ, Барун-Хемчикский р-н, , с Бижиктиг-Хая, ул Ленина, 8, , 1</t>
  </si>
  <si>
    <t>Ооржак Саара Данововна</t>
  </si>
  <si>
    <t>668050, Россия, Тыва Респ, , г Ак-Довурак, , ул Лермонтова, 8, , 1</t>
  </si>
  <si>
    <t>ООРЖАК СВЕТЛАНА КЫДЫРАНОВНА</t>
  </si>
  <si>
    <t>668048, РОССИЯ, Тыва Респ, Барун-Хемчикский р-н, , с Дон-Терезин, ул Байыр-оол Кандан, 4, , 2</t>
  </si>
  <si>
    <t>САТ ЧИМИС СЕДЕН-ООЛОВНА</t>
  </si>
  <si>
    <t>ООРЖАК ОТТУК АЛЕКСЕЕВИЧ</t>
  </si>
  <si>
    <t>668050, РОССИЯ, Тыва Респ, , г Ак-Довурак,  , ул Монгуш Марата, 4, , 10</t>
  </si>
  <si>
    <t>ЗН</t>
  </si>
  <si>
    <t>НИФЛ</t>
  </si>
  <si>
    <t>ТН</t>
  </si>
  <si>
    <t>ВСЕГО</t>
  </si>
  <si>
    <t>Ак-Довурак г,,Комсомольская ул,8,,45</t>
  </si>
  <si>
    <t>,Кызыл-Мажалык с,Оюна Курседи ул,5,,1</t>
  </si>
  <si>
    <t>, с Дон-Терезин, м Тулаан-Кара, , ,</t>
  </si>
  <si>
    <t>Алдан-Маадыр с,Дажы-Намчал ул,13,,2</t>
  </si>
  <si>
    <t xml:space="preserve"> ул 25 лет Советской Тувы, 31, , 2</t>
  </si>
  <si>
    <t xml:space="preserve"> с Дон-Терезин, ул Дужут, 5, , 2</t>
  </si>
  <si>
    <t xml:space="preserve"> с Дон-Терезин, м Улуг-Ак, , ,</t>
  </si>
  <si>
    <t>, ул Байыр-оол Кандан, 14, , 1</t>
  </si>
  <si>
    <t>ул Байыр-оол Кандан, 7, , 1</t>
  </si>
  <si>
    <t>Дон-Терезин с,Хову ул,11,,</t>
  </si>
  <si>
    <t>с,Байыр-оол Кандан ул,17,,1</t>
  </si>
  <si>
    <t>ул 25 лет Советской Тувы, 13, , 1</t>
  </si>
  <si>
    <t>ул Байыр-оол Кандан, 7, , 2</t>
  </si>
  <si>
    <t>,Кызыл г,,Каменистая ул,56,,2</t>
  </si>
  <si>
    <t xml:space="preserve"> с Дон-Терезин, ул Эдегей, 5, , 1</t>
  </si>
  <si>
    <t>,Байыр-оол Кандан ул,7,,2</t>
  </si>
  <si>
    <t>,Дон-Терезин с,Эдегей ул,5,,2</t>
  </si>
  <si>
    <t>,Байыр-оол Кандан ул,18,,2</t>
  </si>
  <si>
    <t xml:space="preserve"> пгт Каа-Хем, ул Целинная 2-я, 22, ,</t>
  </si>
  <si>
    <t>с Дон-Терезин, ул Дужут, 7, , 2</t>
  </si>
  <si>
    <t>Ак-Довурак г,,Люндуп Сыдаа ул,4,,44</t>
  </si>
  <si>
    <t xml:space="preserve"> с Дон-Терезин, м Устуу-Кара-Суг, , ,</t>
  </si>
  <si>
    <t>Дон-Терезин с,Мунгаш-Ак м,,,</t>
  </si>
  <si>
    <t>Дон-Терезин с,Дужут ул,5,,1</t>
  </si>
  <si>
    <t xml:space="preserve"> ул Байыр-оол Кандан, 17, , 1</t>
  </si>
  <si>
    <t>Ак-Довурак г,,50 лет ВЛКСМ ул,8,,54</t>
  </si>
  <si>
    <t>с Дон-Терезин, ул Эдегей, 10, ,</t>
  </si>
  <si>
    <t>Кызылский р-н, , ,Алдан Маадыр ул,24,,</t>
  </si>
  <si>
    <t>с Дон-Терезин, м Алаш, , ,</t>
  </si>
  <si>
    <t>,Байыр-оол Кандан ул,5,,1</t>
  </si>
  <si>
    <t xml:space="preserve"> ул 25 лет Советской Тувы, 17, , 2</t>
  </si>
  <si>
    <t>ул Дужут, 5, , 2</t>
  </si>
  <si>
    <t>,Дон-Терезин с,Эдегей ул,2,,2</t>
  </si>
  <si>
    <t>ул 25 лет Советской Тувы, 31, , 2</t>
  </si>
  <si>
    <t xml:space="preserve"> с Дон-Терезин, ул Эдегей, 3, , 1</t>
  </si>
  <si>
    <t>,25 лет Советской Тувы ул,31,,2</t>
  </si>
  <si>
    <t>, с Дон-Терезин, м Даялыг-Ой, , ,</t>
  </si>
  <si>
    <t xml:space="preserve"> с Дон-Терезин, ул Дужут, 7, , 2</t>
  </si>
  <si>
    <t>с Дон-Терезин, ул Сайда-Одек, 4, ,</t>
  </si>
  <si>
    <t>ул 25 лет Советской Тувы, 3, , 1</t>
  </si>
  <si>
    <t>, м Каткылыг, , , ,</t>
  </si>
  <si>
    <t>Кызыл-Мажалык с,Оюна Курседи ул,5,,1</t>
  </si>
  <si>
    <t>Ак-Довурак г,,Набережная ул,119,,</t>
  </si>
  <si>
    <t>,Ак-Довурак г,,Пушкина ул,14,,</t>
  </si>
  <si>
    <t>Ак-Довурак г,,Пушкина ул,14,,</t>
  </si>
  <si>
    <t>ул 25 лет Советской Тувы, 5, , 2</t>
  </si>
  <si>
    <t>Байыр-оол Кандан ул,17,,1</t>
  </si>
  <si>
    <t>Дон-Терезин с,Улуг-Ак м,,,</t>
  </si>
  <si>
    <t xml:space="preserve"> ул Байыр-оол Кандан, 2, , 2</t>
  </si>
  <si>
    <t>Сут-Хольский р-н,,Суг-Аксы с,Агбаан ул,11,,2</t>
  </si>
  <si>
    <t>,Ак-Довурак г,,Юбилейная ул,9,,33</t>
  </si>
  <si>
    <t>Дон-Терезин с,Дужут ул,4,,1</t>
  </si>
  <si>
    <t>,,Ээрбек с,Молодежная ул,3,,1</t>
  </si>
  <si>
    <t>, ул Байыр-оол Кандан, 14, , 2</t>
  </si>
  <si>
    <t xml:space="preserve"> ул Байыр-оол Кандан, 14, , 2</t>
  </si>
  <si>
    <t xml:space="preserve"> г Ак-Довурак, , ул Данзырык Калдар-Оола, 91, , 2</t>
  </si>
  <si>
    <t>г Кызыл, , линия Поселок Спутник Старый аэропорт, 1, , 1</t>
  </si>
  <si>
    <t>Дон-Терезин с,,,,</t>
  </si>
  <si>
    <t>Дон-Терезин с,Дужут ул,14,,</t>
  </si>
  <si>
    <t>Кызыл г,,Новая ул,13,,</t>
  </si>
  <si>
    <t xml:space="preserve"> г Дивногорск, , ул Чкалова, 74, 1, 6</t>
  </si>
  <si>
    <t>Ак-Довурак г,,Заводская ул,38,,8</t>
  </si>
  <si>
    <t xml:space="preserve"> с Дон-Терезин, ул Хову, 4, ,</t>
  </si>
  <si>
    <t>с Дон-Терезин, ул Эдегей, 7, ,</t>
  </si>
  <si>
    <t>Богучанский р-н,  , п Таежный, ул Лесная, 5, , 2</t>
  </si>
  <si>
    <t>,Богучанский р-н,,Невонка п,Новый пер,1,,2</t>
  </si>
  <si>
    <t>Курагино пгт,Молодежная ул,1а,,3</t>
  </si>
  <si>
    <t xml:space="preserve"> с Дон-Терезин, ул Хову, 3, , 2</t>
  </si>
  <si>
    <t xml:space="preserve"> г Абакан, , ул Стофато, 9, , 27</t>
  </si>
  <si>
    <t>,Ак-Довурак г,,Ленина ул,52,,</t>
  </si>
  <si>
    <t>г Ак-Довурак, , ул Каменистая, 8, ,</t>
  </si>
  <si>
    <t xml:space="preserve"> с Дон-Терезин, ул Эрик, 2, ,</t>
  </si>
  <si>
    <t>,Суг-Аксы с,Алдан-Маадырская ул,55,,</t>
  </si>
  <si>
    <t xml:space="preserve"> с Арыг-Бажы, ул Балчый-Оола, 2, , 1</t>
  </si>
  <si>
    <t>г Красноярск, , ул Мужества, 18, , 49</t>
  </si>
  <si>
    <t>,Ак-Довурак г,,Набережная ул,133,,</t>
  </si>
  <si>
    <t>Кызыл г,,Шевченко ул,116,,4</t>
  </si>
  <si>
    <t>, ул 25 лет Советской Тувы, 8, , 2</t>
  </si>
  <si>
    <t>Каа-Хем пгт,Чихачева ул,15,,</t>
  </si>
  <si>
    <t>,25 лет Советской Тувы ул,24,,2</t>
  </si>
  <si>
    <t xml:space="preserve"> ул Байыр-оол Кандан, 12, , 1</t>
  </si>
  <si>
    <t xml:space="preserve"> с Дон-Терезин, ул Хову, 10, ,</t>
  </si>
  <si>
    <t>, с Аянгаты, ул Культуры, 2, ,</t>
  </si>
  <si>
    <t>,Аянгаты с,М.Чыргала ул,31,,</t>
  </si>
  <si>
    <t>Аянгаты с,Культуры ул,2,,</t>
  </si>
  <si>
    <t>Каа-Хем пгт,Холмистая ул,10,,</t>
  </si>
  <si>
    <t>с Чыргакы, ул Монгуш Чола, 9, ,</t>
  </si>
  <si>
    <t>г Ак-Довурак, , ул Транспортная, 11, , 3</t>
  </si>
  <si>
    <t>ул Сайда-Одек, 7, ,</t>
  </si>
  <si>
    <t>, ул Хову, 15, , 2</t>
  </si>
  <si>
    <t xml:space="preserve"> г Ак-Довурак, , ул Заводская, 36, , 14</t>
  </si>
  <si>
    <t>ул 25 лет Советской Тувы, 25, , 2</t>
  </si>
  <si>
    <t>ул Эдегей, 2, , 1</t>
  </si>
  <si>
    <t xml:space="preserve"> г Ак-Довурак, , ул 50 лет ВЛКСМ, 3, , 13</t>
  </si>
  <si>
    <t>25 ЛЕТ СОВЕТСКОЙ ТУВЫ УЛ,19,,</t>
  </si>
  <si>
    <t>Аскизский р-н,,Балыкса с,Центральная ул,34,,4</t>
  </si>
  <si>
    <t>Красноярск г,,Петра Словцова ул,7,,57</t>
  </si>
  <si>
    <t xml:space="preserve"> ул Хову, 8, ,</t>
  </si>
  <si>
    <t>, г Ак-Довурак, , ул 50 лет ВЛКСМ, 7, , 26</t>
  </si>
  <si>
    <t>Богучанский р-н, , п Ангарский, ул Новая, 12, ,</t>
  </si>
  <si>
    <t>Алдан-Маадыр с,Самбажык ул,74,,</t>
  </si>
  <si>
    <t xml:space="preserve"> Овюрский р-н,  , с Чаа-Суур, ул Гагарина, 4, , 1</t>
  </si>
  <si>
    <t>,Кызыл г,,Шевченко ул,116,,4</t>
  </si>
  <si>
    <t xml:space="preserve"> г Кызыл, , ул 2-я Серебрянка, 8, ,</t>
  </si>
  <si>
    <t xml:space="preserve"> г Кызыл, , ул Беспалова, 89, ,</t>
  </si>
  <si>
    <t>г Кызыл, , ул 2-я Серебрянка, 8, ,</t>
  </si>
  <si>
    <t>Кызыл г,,Шоссейная ул,29,,</t>
  </si>
  <si>
    <t>, с Тээли, ул Гагарина, 51, , 1</t>
  </si>
  <si>
    <t>уплаченные</t>
  </si>
  <si>
    <t xml:space="preserve"> с Дон-Терезин, ул Дужут, 4, , 2</t>
  </si>
  <si>
    <t>,25 лет Советской Тувы ул,7,,2</t>
  </si>
  <si>
    <t xml:space="preserve"> г Чадан, , ул Чурмет-Дажы, 130, ,</t>
  </si>
  <si>
    <t>с Дон-Терезин, ул Эдегей, 2, , 2</t>
  </si>
  <si>
    <t xml:space="preserve"> с Дон-Терезин, ул 25 лет Советской Тувы, 5, , 2</t>
  </si>
  <si>
    <t xml:space="preserve"> с Кызыл-Мажалык, ул Саая Альберта, 11, ,</t>
  </si>
  <si>
    <t>Кызыл-Мажалык с,Чульдум пер,6,,</t>
  </si>
  <si>
    <t>Дон-Терезин, ул 25 лет Советской Тувы, 19, , 1</t>
  </si>
  <si>
    <t>Дон-Терезин с,25 лет Советской Тувы ул,7,,2</t>
  </si>
  <si>
    <t>, ул 25 лет Советской Тувы, 19, , 1</t>
  </si>
  <si>
    <t>с Дон-Терезин, ул Сайда-Одек, 6, ,</t>
  </si>
  <si>
    <t>Ак-Довурак г,,Нагорная ул,155,,</t>
  </si>
  <si>
    <t>зн</t>
  </si>
  <si>
    <t>ин</t>
  </si>
  <si>
    <t>тн</t>
  </si>
  <si>
    <t>Итого: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</si>
</sst>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Font="1" applyBorder="1"/>
    <xf numFmtId="0" fontId="0" fillId="0" borderId="1" xfId="0" applyFont="1" applyBorder="1"/>
    <xf numFmtId="0" fontId="3" fillId="2" borderId="1" xfId="0" applyFont="1" applyFill="1" applyBorder="1" applyAlignment="1">
      <alignment wrapText="1"/>
    </xf>
    <xf numFmtId="1" fontId="4" fillId="0" borderId="1" xfId="0" applyNumberFormat="1" applyFont="1" applyBorder="1"/>
    <xf numFmtId="0" fontId="4" fillId="0" borderId="1" xfId="0" applyFont="1" applyBorder="1"/>
    <xf numFmtId="0" fontId="4" fillId="0" borderId="1" xfId="0" applyNumberFormat="1" applyFont="1" applyBorder="1"/>
    <xf numFmtId="0" fontId="4" fillId="0" borderId="0" xfId="0" applyFont="1"/>
    <xf numFmtId="0" fontId="2" fillId="0" borderId="0" xfId="0" applyFont="1"/>
    <xf numFmtId="0" fontId="2" fillId="0" borderId="2" xfId="0" applyNumberFormat="1" applyFont="1" applyFill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11"/>
  <sheetViews>
    <sheetView tabSelected="1" topLeftCell="A192" workbookViewId="0">
      <selection activeCell="C206" sqref="C206"/>
    </sheetView>
  </sheetViews>
  <sheetFormatPr defaultRowHeight="15"/>
  <cols>
    <col min="1" max="1" width="13.42578125" customWidth="1"/>
    <col min="2" max="2" width="40.85546875" customWidth="1"/>
    <col min="3" max="3" width="95.5703125" customWidth="1"/>
  </cols>
  <sheetData>
    <row r="1" spans="1:7" s="17" customFormat="1">
      <c r="A1" s="16" t="s">
        <v>0</v>
      </c>
      <c r="B1" s="16" t="s">
        <v>1</v>
      </c>
      <c r="C1" s="16" t="s">
        <v>2</v>
      </c>
      <c r="D1" s="16" t="s">
        <v>390</v>
      </c>
      <c r="E1" s="16" t="s">
        <v>391</v>
      </c>
      <c r="F1" s="16" t="s">
        <v>392</v>
      </c>
      <c r="G1" s="16" t="s">
        <v>393</v>
      </c>
    </row>
    <row r="2" spans="1:7">
      <c r="A2" s="2">
        <v>171200878137</v>
      </c>
      <c r="B2" s="3" t="s">
        <v>3</v>
      </c>
      <c r="C2" s="4" t="s">
        <v>4</v>
      </c>
      <c r="D2" s="5"/>
      <c r="E2" s="5"/>
      <c r="F2" s="5">
        <v>-6795.5</v>
      </c>
      <c r="G2" s="5">
        <f t="shared" ref="G2:G65" si="0">D2+E2+F2</f>
        <v>-6795.5</v>
      </c>
    </row>
    <row r="3" spans="1:7">
      <c r="A3" s="2">
        <v>171200966954</v>
      </c>
      <c r="B3" s="3" t="s">
        <v>5</v>
      </c>
      <c r="C3" s="4" t="s">
        <v>6</v>
      </c>
      <c r="D3" s="5"/>
      <c r="E3" s="5"/>
      <c r="F3" s="5">
        <v>-6299.67</v>
      </c>
      <c r="G3" s="5">
        <f t="shared" si="0"/>
        <v>-6299.67</v>
      </c>
    </row>
    <row r="4" spans="1:7">
      <c r="A4" s="2">
        <v>171201475589</v>
      </c>
      <c r="B4" s="3" t="s">
        <v>7</v>
      </c>
      <c r="C4" s="4" t="s">
        <v>8</v>
      </c>
      <c r="D4" s="5"/>
      <c r="E4" s="5"/>
      <c r="F4" s="5">
        <v>-5221.74</v>
      </c>
      <c r="G4" s="5">
        <f t="shared" si="0"/>
        <v>-5221.74</v>
      </c>
    </row>
    <row r="5" spans="1:7">
      <c r="A5" s="2">
        <v>171600757338</v>
      </c>
      <c r="B5" s="3" t="s">
        <v>9</v>
      </c>
      <c r="C5" s="4" t="s">
        <v>10</v>
      </c>
      <c r="D5" s="5">
        <v>-409.93</v>
      </c>
      <c r="E5" s="5">
        <v>-4306.28</v>
      </c>
      <c r="F5" s="5"/>
      <c r="G5" s="5">
        <f t="shared" si="0"/>
        <v>-4716.21</v>
      </c>
    </row>
    <row r="6" spans="1:7">
      <c r="A6" s="2">
        <v>171201726994</v>
      </c>
      <c r="B6" s="3" t="s">
        <v>15</v>
      </c>
      <c r="C6" s="4" t="s">
        <v>16</v>
      </c>
      <c r="D6" s="5"/>
      <c r="E6" s="5"/>
      <c r="F6" s="5">
        <v>-3097.2200000000003</v>
      </c>
      <c r="G6" s="5">
        <f t="shared" si="0"/>
        <v>-3097.2200000000003</v>
      </c>
    </row>
    <row r="7" spans="1:7">
      <c r="A7" s="2">
        <v>171201528086</v>
      </c>
      <c r="B7" s="3" t="s">
        <v>13</v>
      </c>
      <c r="C7" s="4" t="s">
        <v>14</v>
      </c>
      <c r="D7" s="5"/>
      <c r="E7" s="5"/>
      <c r="F7" s="5">
        <v>-2661.64</v>
      </c>
      <c r="G7" s="5">
        <f t="shared" si="0"/>
        <v>-2661.64</v>
      </c>
    </row>
    <row r="8" spans="1:7">
      <c r="A8" s="2">
        <v>171201363236</v>
      </c>
      <c r="B8" s="3" t="s">
        <v>11</v>
      </c>
      <c r="C8" s="4" t="s">
        <v>12</v>
      </c>
      <c r="D8" s="5"/>
      <c r="E8" s="5"/>
      <c r="F8" s="5">
        <v>-2613.09</v>
      </c>
      <c r="G8" s="5">
        <f t="shared" si="0"/>
        <v>-2613.09</v>
      </c>
    </row>
    <row r="9" spans="1:7">
      <c r="A9" s="2">
        <v>171200574499</v>
      </c>
      <c r="B9" s="3" t="s">
        <v>25</v>
      </c>
      <c r="C9" s="4" t="s">
        <v>26</v>
      </c>
      <c r="D9" s="5"/>
      <c r="E9" s="5"/>
      <c r="F9" s="5">
        <v>-2395.5</v>
      </c>
      <c r="G9" s="5">
        <f t="shared" si="0"/>
        <v>-2395.5</v>
      </c>
    </row>
    <row r="10" spans="1:7">
      <c r="A10" s="2">
        <v>171200573431</v>
      </c>
      <c r="B10" s="3" t="s">
        <v>19</v>
      </c>
      <c r="C10" s="4" t="s">
        <v>20</v>
      </c>
      <c r="D10" s="5"/>
      <c r="E10" s="5"/>
      <c r="F10" s="5">
        <v>-2339.0700000000002</v>
      </c>
      <c r="G10" s="5">
        <f t="shared" si="0"/>
        <v>-2339.0700000000002</v>
      </c>
    </row>
    <row r="11" spans="1:7">
      <c r="A11" s="2">
        <v>171201467309</v>
      </c>
      <c r="B11" s="3" t="s">
        <v>21</v>
      </c>
      <c r="C11" s="4" t="s">
        <v>22</v>
      </c>
      <c r="D11" s="5"/>
      <c r="E11" s="5"/>
      <c r="F11" s="5">
        <v>-2334.8900000000003</v>
      </c>
      <c r="G11" s="5">
        <f t="shared" si="0"/>
        <v>-2334.8900000000003</v>
      </c>
    </row>
    <row r="12" spans="1:7">
      <c r="A12" s="2">
        <v>171200226082</v>
      </c>
      <c r="B12" s="3" t="s">
        <v>27</v>
      </c>
      <c r="C12" s="4" t="s">
        <v>12</v>
      </c>
      <c r="D12" s="5"/>
      <c r="E12" s="5"/>
      <c r="F12" s="5">
        <v>-2296.4</v>
      </c>
      <c r="G12" s="5">
        <f t="shared" si="0"/>
        <v>-2296.4</v>
      </c>
    </row>
    <row r="13" spans="1:7">
      <c r="A13" s="2">
        <v>171200844280</v>
      </c>
      <c r="B13" s="3" t="s">
        <v>23</v>
      </c>
      <c r="C13" s="4" t="s">
        <v>24</v>
      </c>
      <c r="D13" s="5"/>
      <c r="E13" s="5"/>
      <c r="F13" s="5">
        <v>-2198.9299999999998</v>
      </c>
      <c r="G13" s="5">
        <f t="shared" si="0"/>
        <v>-2198.9299999999998</v>
      </c>
    </row>
    <row r="14" spans="1:7">
      <c r="A14" s="2">
        <v>171201401298</v>
      </c>
      <c r="B14" s="3" t="s">
        <v>28</v>
      </c>
      <c r="C14" s="4" t="s">
        <v>29</v>
      </c>
      <c r="D14" s="5"/>
      <c r="E14" s="5"/>
      <c r="F14" s="5">
        <v>-2198.7600000000002</v>
      </c>
      <c r="G14" s="5">
        <f t="shared" si="0"/>
        <v>-2198.7600000000002</v>
      </c>
    </row>
    <row r="15" spans="1:7">
      <c r="A15" s="2">
        <v>171201066184</v>
      </c>
      <c r="B15" s="3" t="s">
        <v>17</v>
      </c>
      <c r="C15" s="4" t="s">
        <v>18</v>
      </c>
      <c r="D15" s="5"/>
      <c r="E15" s="5"/>
      <c r="F15" s="5">
        <v>-2182.54</v>
      </c>
      <c r="G15" s="5">
        <f t="shared" si="0"/>
        <v>-2182.54</v>
      </c>
    </row>
    <row r="16" spans="1:7">
      <c r="A16" s="2">
        <v>171200938315</v>
      </c>
      <c r="B16" s="3" t="s">
        <v>60</v>
      </c>
      <c r="C16" s="4" t="s">
        <v>61</v>
      </c>
      <c r="D16" s="5">
        <v>-767.68999999999994</v>
      </c>
      <c r="E16" s="5">
        <v>-1052.18</v>
      </c>
      <c r="F16" s="5"/>
      <c r="G16" s="5">
        <f t="shared" si="0"/>
        <v>-1819.87</v>
      </c>
    </row>
    <row r="17" spans="1:7">
      <c r="A17" s="2">
        <v>171000131080</v>
      </c>
      <c r="B17" s="3" t="s">
        <v>30</v>
      </c>
      <c r="C17" s="4" t="s">
        <v>31</v>
      </c>
      <c r="D17" s="5"/>
      <c r="E17" s="5"/>
      <c r="F17" s="5">
        <v>-1796.0500000000002</v>
      </c>
      <c r="G17" s="5">
        <f t="shared" si="0"/>
        <v>-1796.0500000000002</v>
      </c>
    </row>
    <row r="18" spans="1:7">
      <c r="A18" s="2">
        <v>171200575767</v>
      </c>
      <c r="B18" s="3" t="s">
        <v>32</v>
      </c>
      <c r="C18" s="4" t="s">
        <v>33</v>
      </c>
      <c r="D18" s="5"/>
      <c r="E18" s="5"/>
      <c r="F18" s="5">
        <v>-1766.3799999999999</v>
      </c>
      <c r="G18" s="5">
        <f t="shared" si="0"/>
        <v>-1766.3799999999999</v>
      </c>
    </row>
    <row r="19" spans="1:7">
      <c r="A19" s="2">
        <v>171200679692</v>
      </c>
      <c r="B19" s="3" t="s">
        <v>64</v>
      </c>
      <c r="C19" s="4" t="s">
        <v>65</v>
      </c>
      <c r="D19" s="5">
        <v>-811.72</v>
      </c>
      <c r="E19" s="5">
        <v>-816.91</v>
      </c>
      <c r="F19" s="5"/>
      <c r="G19" s="5">
        <f t="shared" si="0"/>
        <v>-1628.63</v>
      </c>
    </row>
    <row r="20" spans="1:7">
      <c r="A20" s="2">
        <v>171801001608</v>
      </c>
      <c r="B20" s="3" t="s">
        <v>36</v>
      </c>
      <c r="C20" s="4" t="s">
        <v>37</v>
      </c>
      <c r="D20" s="5">
        <v>-169.66</v>
      </c>
      <c r="E20" s="5"/>
      <c r="F20" s="5">
        <v>-1386.8</v>
      </c>
      <c r="G20" s="5">
        <f t="shared" si="0"/>
        <v>-1556.46</v>
      </c>
    </row>
    <row r="21" spans="1:7">
      <c r="A21" s="2">
        <v>171200857673</v>
      </c>
      <c r="B21" s="3" t="s">
        <v>46</v>
      </c>
      <c r="C21" s="4" t="s">
        <v>47</v>
      </c>
      <c r="D21" s="5"/>
      <c r="E21" s="5">
        <v>-454.84000000000003</v>
      </c>
      <c r="F21" s="5">
        <v>-1082.79</v>
      </c>
      <c r="G21" s="5">
        <f t="shared" si="0"/>
        <v>-1537.63</v>
      </c>
    </row>
    <row r="22" spans="1:7">
      <c r="A22" s="2">
        <v>171201453352</v>
      </c>
      <c r="B22" s="3" t="s">
        <v>34</v>
      </c>
      <c r="C22" s="4" t="s">
        <v>35</v>
      </c>
      <c r="D22" s="5"/>
      <c r="E22" s="5"/>
      <c r="F22" s="5">
        <v>-1433.31</v>
      </c>
      <c r="G22" s="5">
        <f t="shared" si="0"/>
        <v>-1433.31</v>
      </c>
    </row>
    <row r="23" spans="1:7">
      <c r="A23" s="2">
        <v>170111031594</v>
      </c>
      <c r="B23" s="3" t="s">
        <v>38</v>
      </c>
      <c r="C23" s="4" t="s">
        <v>39</v>
      </c>
      <c r="D23" s="5"/>
      <c r="E23" s="5">
        <v>-1383.81</v>
      </c>
      <c r="F23" s="5"/>
      <c r="G23" s="5">
        <f t="shared" si="0"/>
        <v>-1383.81</v>
      </c>
    </row>
    <row r="24" spans="1:7">
      <c r="A24" s="2">
        <v>171201349506</v>
      </c>
      <c r="B24" s="3" t="s">
        <v>52</v>
      </c>
      <c r="C24" s="4" t="s">
        <v>53</v>
      </c>
      <c r="D24" s="5">
        <v>-259.64999999999998</v>
      </c>
      <c r="E24" s="5">
        <v>-1093.01</v>
      </c>
      <c r="F24" s="5"/>
      <c r="G24" s="5">
        <f t="shared" si="0"/>
        <v>-1352.6599999999999</v>
      </c>
    </row>
    <row r="25" spans="1:7">
      <c r="A25" s="2">
        <v>171201763403</v>
      </c>
      <c r="B25" s="3" t="s">
        <v>40</v>
      </c>
      <c r="C25" s="4" t="s">
        <v>41</v>
      </c>
      <c r="D25" s="5"/>
      <c r="E25" s="5"/>
      <c r="F25" s="5">
        <v>-1311.38</v>
      </c>
      <c r="G25" s="5">
        <f t="shared" si="0"/>
        <v>-1311.38</v>
      </c>
    </row>
    <row r="26" spans="1:7">
      <c r="A26" s="2">
        <v>171200389369</v>
      </c>
      <c r="B26" s="3" t="s">
        <v>42</v>
      </c>
      <c r="C26" s="4" t="s">
        <v>43</v>
      </c>
      <c r="D26" s="5"/>
      <c r="E26" s="5"/>
      <c r="F26" s="5">
        <v>-1091.5</v>
      </c>
      <c r="G26" s="5">
        <f t="shared" si="0"/>
        <v>-1091.5</v>
      </c>
    </row>
    <row r="27" spans="1:7">
      <c r="A27" s="2">
        <v>171201349369</v>
      </c>
      <c r="B27" s="3" t="s">
        <v>48</v>
      </c>
      <c r="C27" s="4" t="s">
        <v>49</v>
      </c>
      <c r="D27" s="5"/>
      <c r="E27" s="5"/>
      <c r="F27" s="5">
        <v>-1063.29</v>
      </c>
      <c r="G27" s="5">
        <f t="shared" si="0"/>
        <v>-1063.29</v>
      </c>
    </row>
    <row r="28" spans="1:7">
      <c r="A28" s="2">
        <v>171201553653</v>
      </c>
      <c r="B28" s="3" t="s">
        <v>44</v>
      </c>
      <c r="C28" s="4" t="s">
        <v>45</v>
      </c>
      <c r="D28" s="5"/>
      <c r="E28" s="5"/>
      <c r="F28" s="5">
        <v>-1010.73</v>
      </c>
      <c r="G28" s="5">
        <f t="shared" si="0"/>
        <v>-1010.73</v>
      </c>
    </row>
    <row r="29" spans="1:7">
      <c r="A29" s="2">
        <v>171702316607</v>
      </c>
      <c r="B29" s="3" t="s">
        <v>56</v>
      </c>
      <c r="C29" s="4" t="s">
        <v>57</v>
      </c>
      <c r="D29" s="5"/>
      <c r="E29" s="5">
        <v>-985.74</v>
      </c>
      <c r="F29" s="5"/>
      <c r="G29" s="5">
        <f t="shared" si="0"/>
        <v>-985.74</v>
      </c>
    </row>
    <row r="30" spans="1:7">
      <c r="A30" s="2">
        <v>171201592719</v>
      </c>
      <c r="B30" s="3" t="s">
        <v>50</v>
      </c>
      <c r="C30" s="4" t="s">
        <v>51</v>
      </c>
      <c r="D30" s="5"/>
      <c r="E30" s="5"/>
      <c r="F30" s="5">
        <v>-975.41</v>
      </c>
      <c r="G30" s="5">
        <f t="shared" si="0"/>
        <v>-975.41</v>
      </c>
    </row>
    <row r="31" spans="1:7">
      <c r="A31" s="2">
        <v>171800489397</v>
      </c>
      <c r="B31" s="3" t="s">
        <v>54</v>
      </c>
      <c r="C31" s="4" t="s">
        <v>55</v>
      </c>
      <c r="D31" s="5"/>
      <c r="E31" s="5"/>
      <c r="F31" s="5">
        <v>-933.92</v>
      </c>
      <c r="G31" s="5">
        <f t="shared" si="0"/>
        <v>-933.92</v>
      </c>
    </row>
    <row r="32" spans="1:7">
      <c r="A32" s="2">
        <v>171200977628</v>
      </c>
      <c r="B32" s="3" t="s">
        <v>58</v>
      </c>
      <c r="C32" s="4" t="s">
        <v>59</v>
      </c>
      <c r="D32" s="5"/>
      <c r="E32" s="5"/>
      <c r="F32" s="5">
        <v>-872</v>
      </c>
      <c r="G32" s="5">
        <f t="shared" si="0"/>
        <v>-872</v>
      </c>
    </row>
    <row r="33" spans="1:7">
      <c r="A33" s="2">
        <v>171100569110</v>
      </c>
      <c r="B33" s="3" t="s">
        <v>62</v>
      </c>
      <c r="C33" s="4" t="s">
        <v>63</v>
      </c>
      <c r="D33" s="5">
        <v>-780.64</v>
      </c>
      <c r="E33" s="5"/>
      <c r="F33" s="5"/>
      <c r="G33" s="5">
        <f t="shared" si="0"/>
        <v>-780.64</v>
      </c>
    </row>
    <row r="34" spans="1:7">
      <c r="A34" s="2">
        <v>171200876122</v>
      </c>
      <c r="B34" s="3" t="s">
        <v>68</v>
      </c>
      <c r="C34" s="4" t="s">
        <v>69</v>
      </c>
      <c r="D34" s="5"/>
      <c r="E34" s="5"/>
      <c r="F34" s="5">
        <v>-710.89</v>
      </c>
      <c r="G34" s="5">
        <f t="shared" si="0"/>
        <v>-710.89</v>
      </c>
    </row>
    <row r="35" spans="1:7">
      <c r="A35" s="2">
        <v>171200862497</v>
      </c>
      <c r="B35" s="3" t="s">
        <v>75</v>
      </c>
      <c r="C35" s="4" t="s">
        <v>76</v>
      </c>
      <c r="D35" s="5"/>
      <c r="E35" s="5"/>
      <c r="F35" s="5">
        <v>-710.78</v>
      </c>
      <c r="G35" s="5">
        <f t="shared" si="0"/>
        <v>-710.78</v>
      </c>
    </row>
    <row r="36" spans="1:7">
      <c r="A36" s="2">
        <v>171200859110</v>
      </c>
      <c r="B36" s="3" t="s">
        <v>66</v>
      </c>
      <c r="C36" s="4" t="s">
        <v>67</v>
      </c>
      <c r="D36" s="5"/>
      <c r="E36" s="5"/>
      <c r="F36" s="5">
        <v>-647.65</v>
      </c>
      <c r="G36" s="5">
        <f t="shared" si="0"/>
        <v>-647.65</v>
      </c>
    </row>
    <row r="37" spans="1:7">
      <c r="A37" s="2">
        <v>171201474842</v>
      </c>
      <c r="B37" s="3" t="s">
        <v>72</v>
      </c>
      <c r="C37" s="4" t="s">
        <v>99</v>
      </c>
      <c r="D37" s="5"/>
      <c r="E37" s="5"/>
      <c r="F37" s="5">
        <v>-634.49</v>
      </c>
      <c r="G37" s="5">
        <f t="shared" si="0"/>
        <v>-634.49</v>
      </c>
    </row>
    <row r="38" spans="1:7">
      <c r="A38" s="2">
        <v>171200389432</v>
      </c>
      <c r="B38" s="3" t="s">
        <v>70</v>
      </c>
      <c r="C38" s="4" t="s">
        <v>71</v>
      </c>
      <c r="D38" s="5"/>
      <c r="E38" s="5"/>
      <c r="F38" s="5">
        <v>-628.7700000000001</v>
      </c>
      <c r="G38" s="5">
        <f t="shared" si="0"/>
        <v>-628.7700000000001</v>
      </c>
    </row>
    <row r="39" spans="1:7">
      <c r="A39" s="2">
        <v>171201454300</v>
      </c>
      <c r="B39" s="3" t="s">
        <v>73</v>
      </c>
      <c r="C39" s="4" t="s">
        <v>74</v>
      </c>
      <c r="D39" s="5"/>
      <c r="E39" s="5"/>
      <c r="F39" s="5">
        <v>-612.51</v>
      </c>
      <c r="G39" s="5">
        <f t="shared" si="0"/>
        <v>-612.51</v>
      </c>
    </row>
    <row r="40" spans="1:7">
      <c r="A40" s="2">
        <v>170600335535</v>
      </c>
      <c r="B40" s="3" t="s">
        <v>77</v>
      </c>
      <c r="C40" s="4" t="s">
        <v>16</v>
      </c>
      <c r="D40" s="5"/>
      <c r="E40" s="5"/>
      <c r="F40" s="5">
        <v>-575.58000000000004</v>
      </c>
      <c r="G40" s="5">
        <f t="shared" si="0"/>
        <v>-575.58000000000004</v>
      </c>
    </row>
    <row r="41" spans="1:7">
      <c r="A41" s="2">
        <v>171200183907</v>
      </c>
      <c r="B41" s="3" t="s">
        <v>78</v>
      </c>
      <c r="C41" s="4" t="s">
        <v>79</v>
      </c>
      <c r="D41" s="5"/>
      <c r="E41" s="5"/>
      <c r="F41" s="5">
        <v>-563.54999999999995</v>
      </c>
      <c r="G41" s="5">
        <f t="shared" si="0"/>
        <v>-563.54999999999995</v>
      </c>
    </row>
    <row r="42" spans="1:7">
      <c r="A42" s="2">
        <v>171200236651</v>
      </c>
      <c r="B42" s="3" t="s">
        <v>80</v>
      </c>
      <c r="C42" s="4" t="s">
        <v>81</v>
      </c>
      <c r="D42" s="5"/>
      <c r="E42" s="5"/>
      <c r="F42" s="5">
        <v>-543.08000000000004</v>
      </c>
      <c r="G42" s="5">
        <f t="shared" si="0"/>
        <v>-543.08000000000004</v>
      </c>
    </row>
    <row r="43" spans="1:7">
      <c r="A43" s="2">
        <v>171201374478</v>
      </c>
      <c r="B43" s="3" t="s">
        <v>82</v>
      </c>
      <c r="C43" s="4" t="s">
        <v>83</v>
      </c>
      <c r="D43" s="5"/>
      <c r="E43" s="5"/>
      <c r="F43" s="5">
        <v>-538.5</v>
      </c>
      <c r="G43" s="5">
        <f t="shared" si="0"/>
        <v>-538.5</v>
      </c>
    </row>
    <row r="44" spans="1:7">
      <c r="A44" s="2">
        <v>171201482949</v>
      </c>
      <c r="B44" s="3" t="s">
        <v>101</v>
      </c>
      <c r="C44" s="4" t="s">
        <v>102</v>
      </c>
      <c r="D44" s="5"/>
      <c r="E44" s="5"/>
      <c r="F44" s="5">
        <v>-518.15</v>
      </c>
      <c r="G44" s="5">
        <f t="shared" si="0"/>
        <v>-518.15</v>
      </c>
    </row>
    <row r="45" spans="1:7">
      <c r="A45" s="2">
        <v>171201426239</v>
      </c>
      <c r="B45" s="3" t="s">
        <v>84</v>
      </c>
      <c r="C45" s="4" t="s">
        <v>85</v>
      </c>
      <c r="D45" s="5"/>
      <c r="E45" s="5"/>
      <c r="F45" s="5">
        <v>-502.84</v>
      </c>
      <c r="G45" s="5">
        <f t="shared" si="0"/>
        <v>-502.84</v>
      </c>
    </row>
    <row r="46" spans="1:7">
      <c r="A46" s="2">
        <v>171201561439</v>
      </c>
      <c r="B46" s="3" t="s">
        <v>86</v>
      </c>
      <c r="C46" s="4" t="s">
        <v>87</v>
      </c>
      <c r="D46" s="5"/>
      <c r="E46" s="5"/>
      <c r="F46" s="5">
        <v>-486</v>
      </c>
      <c r="G46" s="5">
        <f t="shared" si="0"/>
        <v>-486</v>
      </c>
    </row>
    <row r="47" spans="1:7">
      <c r="A47" s="2">
        <v>171201333930</v>
      </c>
      <c r="B47" s="3" t="s">
        <v>88</v>
      </c>
      <c r="C47" s="4" t="s">
        <v>89</v>
      </c>
      <c r="D47" s="5"/>
      <c r="E47" s="5"/>
      <c r="F47" s="5">
        <v>-473</v>
      </c>
      <c r="G47" s="5">
        <f t="shared" si="0"/>
        <v>-473</v>
      </c>
    </row>
    <row r="48" spans="1:7">
      <c r="A48" s="2">
        <v>171200973920</v>
      </c>
      <c r="B48" s="3" t="s">
        <v>107</v>
      </c>
      <c r="C48" s="4" t="s">
        <v>108</v>
      </c>
      <c r="D48" s="5"/>
      <c r="E48" s="5">
        <v>-472.47</v>
      </c>
      <c r="F48" s="5"/>
      <c r="G48" s="5">
        <f t="shared" si="0"/>
        <v>-472.47</v>
      </c>
    </row>
    <row r="49" spans="1:7">
      <c r="A49" s="2">
        <v>171201898150</v>
      </c>
      <c r="B49" s="3" t="s">
        <v>105</v>
      </c>
      <c r="C49" s="4" t="s">
        <v>6</v>
      </c>
      <c r="D49" s="5"/>
      <c r="E49" s="5">
        <v>-472.47</v>
      </c>
      <c r="F49" s="5"/>
      <c r="G49" s="5">
        <f t="shared" si="0"/>
        <v>-472.47</v>
      </c>
    </row>
    <row r="50" spans="1:7">
      <c r="A50" s="2">
        <v>171202041009</v>
      </c>
      <c r="B50" s="3" t="s">
        <v>106</v>
      </c>
      <c r="C50" s="4" t="s">
        <v>6</v>
      </c>
      <c r="D50" s="5"/>
      <c r="E50" s="5">
        <v>-472.47</v>
      </c>
      <c r="F50" s="5"/>
      <c r="G50" s="5">
        <f t="shared" si="0"/>
        <v>-472.47</v>
      </c>
    </row>
    <row r="51" spans="1:7">
      <c r="A51" s="2">
        <v>171200975155</v>
      </c>
      <c r="B51" s="3" t="s">
        <v>90</v>
      </c>
      <c r="C51" s="4" t="s">
        <v>91</v>
      </c>
      <c r="D51" s="5"/>
      <c r="E51" s="5"/>
      <c r="F51" s="5">
        <v>-452.75</v>
      </c>
      <c r="G51" s="5">
        <f t="shared" si="0"/>
        <v>-452.75</v>
      </c>
    </row>
    <row r="52" spans="1:7">
      <c r="A52" s="2">
        <v>171801732492</v>
      </c>
      <c r="B52" s="3" t="s">
        <v>97</v>
      </c>
      <c r="C52" s="4" t="s">
        <v>96</v>
      </c>
      <c r="D52" s="5"/>
      <c r="E52" s="5">
        <v>-452.47</v>
      </c>
      <c r="F52" s="5"/>
      <c r="G52" s="5">
        <f t="shared" si="0"/>
        <v>-452.47</v>
      </c>
    </row>
    <row r="53" spans="1:7">
      <c r="A53" s="2">
        <v>171800664169</v>
      </c>
      <c r="B53" s="3" t="s">
        <v>95</v>
      </c>
      <c r="C53" s="4" t="s">
        <v>96</v>
      </c>
      <c r="D53" s="5"/>
      <c r="E53" s="5">
        <v>-452.45</v>
      </c>
      <c r="F53" s="5"/>
      <c r="G53" s="5">
        <f t="shared" si="0"/>
        <v>-452.45</v>
      </c>
    </row>
    <row r="54" spans="1:7">
      <c r="A54" s="2">
        <v>171201904809</v>
      </c>
      <c r="B54" s="3" t="s">
        <v>98</v>
      </c>
      <c r="C54" s="4" t="s">
        <v>99</v>
      </c>
      <c r="D54" s="5"/>
      <c r="E54" s="5">
        <v>-452.09000000000003</v>
      </c>
      <c r="F54" s="5"/>
      <c r="G54" s="5">
        <f t="shared" si="0"/>
        <v>-452.09000000000003</v>
      </c>
    </row>
    <row r="55" spans="1:7">
      <c r="A55" s="2">
        <v>171201418453</v>
      </c>
      <c r="B55" s="3" t="s">
        <v>100</v>
      </c>
      <c r="C55" s="4" t="s">
        <v>24</v>
      </c>
      <c r="D55" s="5"/>
      <c r="E55" s="5">
        <v>-451.73999999999995</v>
      </c>
      <c r="F55" s="5"/>
      <c r="G55" s="5">
        <f t="shared" si="0"/>
        <v>-451.73999999999995</v>
      </c>
    </row>
    <row r="56" spans="1:7">
      <c r="A56" s="2">
        <v>171200790588</v>
      </c>
      <c r="B56" s="3" t="s">
        <v>92</v>
      </c>
      <c r="C56" s="4" t="s">
        <v>93</v>
      </c>
      <c r="D56" s="5"/>
      <c r="E56" s="5"/>
      <c r="F56" s="5">
        <v>-439.35</v>
      </c>
      <c r="G56" s="5">
        <f t="shared" si="0"/>
        <v>-439.35</v>
      </c>
    </row>
    <row r="57" spans="1:7">
      <c r="A57" s="2">
        <v>171201409547</v>
      </c>
      <c r="B57" s="3" t="s">
        <v>94</v>
      </c>
      <c r="C57" s="4" t="s">
        <v>93</v>
      </c>
      <c r="D57" s="5"/>
      <c r="E57" s="5"/>
      <c r="F57" s="5">
        <v>-429.98</v>
      </c>
      <c r="G57" s="5">
        <f t="shared" si="0"/>
        <v>-429.98</v>
      </c>
    </row>
    <row r="58" spans="1:7">
      <c r="A58" s="2">
        <v>171800181482</v>
      </c>
      <c r="B58" s="3" t="s">
        <v>111</v>
      </c>
      <c r="C58" s="4" t="s">
        <v>112</v>
      </c>
      <c r="D58" s="5">
        <v>-70.94</v>
      </c>
      <c r="E58" s="5">
        <v>-350.22</v>
      </c>
      <c r="F58" s="5"/>
      <c r="G58" s="5">
        <f t="shared" si="0"/>
        <v>-421.16</v>
      </c>
    </row>
    <row r="59" spans="1:7">
      <c r="A59" s="2">
        <v>171200573047</v>
      </c>
      <c r="B59" s="3" t="s">
        <v>125</v>
      </c>
      <c r="C59" s="4" t="s">
        <v>126</v>
      </c>
      <c r="D59" s="5">
        <v>-155</v>
      </c>
      <c r="E59" s="5">
        <v>-213.70000000000002</v>
      </c>
      <c r="F59" s="5"/>
      <c r="G59" s="5">
        <f t="shared" si="0"/>
        <v>-368.70000000000005</v>
      </c>
    </row>
    <row r="60" spans="1:7">
      <c r="A60" s="2">
        <v>171200124940</v>
      </c>
      <c r="B60" s="3" t="s">
        <v>109</v>
      </c>
      <c r="C60" s="4" t="s">
        <v>110</v>
      </c>
      <c r="D60" s="5">
        <v>-366.12</v>
      </c>
      <c r="E60" s="5"/>
      <c r="F60" s="5"/>
      <c r="G60" s="5">
        <f t="shared" si="0"/>
        <v>-366.12</v>
      </c>
    </row>
    <row r="61" spans="1:7">
      <c r="A61" s="2">
        <v>171801527140</v>
      </c>
      <c r="B61" s="3" t="s">
        <v>119</v>
      </c>
      <c r="C61" s="4" t="s">
        <v>120</v>
      </c>
      <c r="D61" s="5">
        <v>-90.05</v>
      </c>
      <c r="E61" s="5">
        <v>-274.89</v>
      </c>
      <c r="F61" s="5"/>
      <c r="G61" s="5">
        <f t="shared" si="0"/>
        <v>-364.94</v>
      </c>
    </row>
    <row r="62" spans="1:7">
      <c r="A62" s="2">
        <v>171801552891</v>
      </c>
      <c r="B62" s="3" t="s">
        <v>113</v>
      </c>
      <c r="C62" s="4" t="s">
        <v>114</v>
      </c>
      <c r="D62" s="5">
        <v>-115</v>
      </c>
      <c r="E62" s="5">
        <v>-244.65</v>
      </c>
      <c r="F62" s="5"/>
      <c r="G62" s="5">
        <f t="shared" si="0"/>
        <v>-359.65</v>
      </c>
    </row>
    <row r="63" spans="1:7">
      <c r="A63" s="2">
        <v>171200848510</v>
      </c>
      <c r="B63" s="3" t="s">
        <v>123</v>
      </c>
      <c r="C63" s="4" t="s">
        <v>124</v>
      </c>
      <c r="D63" s="5">
        <v>-227.64</v>
      </c>
      <c r="E63" s="5">
        <v>-128.49</v>
      </c>
      <c r="F63" s="5"/>
      <c r="G63" s="5">
        <f t="shared" si="0"/>
        <v>-356.13</v>
      </c>
    </row>
    <row r="64" spans="1:7">
      <c r="A64" s="2">
        <v>171200575904</v>
      </c>
      <c r="B64" s="3" t="s">
        <v>103</v>
      </c>
      <c r="C64" s="4" t="s">
        <v>104</v>
      </c>
      <c r="D64" s="5"/>
      <c r="E64" s="5"/>
      <c r="F64" s="5">
        <v>-352.25</v>
      </c>
      <c r="G64" s="5">
        <f t="shared" si="0"/>
        <v>-352.25</v>
      </c>
    </row>
    <row r="65" spans="1:7">
      <c r="A65" s="2">
        <v>171801108735</v>
      </c>
      <c r="B65" s="3" t="s">
        <v>121</v>
      </c>
      <c r="C65" s="4" t="s">
        <v>122</v>
      </c>
      <c r="D65" s="5">
        <v>-79.319999999999993</v>
      </c>
      <c r="E65" s="5">
        <v>-246.35</v>
      </c>
      <c r="F65" s="5"/>
      <c r="G65" s="5">
        <f t="shared" si="0"/>
        <v>-325.66999999999996</v>
      </c>
    </row>
    <row r="66" spans="1:7">
      <c r="A66" s="2">
        <v>171201153944</v>
      </c>
      <c r="B66" s="3" t="s">
        <v>129</v>
      </c>
      <c r="C66" s="4" t="s">
        <v>130</v>
      </c>
      <c r="D66" s="5">
        <v>-116</v>
      </c>
      <c r="E66" s="5">
        <v>-200</v>
      </c>
      <c r="F66" s="5"/>
      <c r="G66" s="5">
        <f t="shared" ref="G66:G129" si="1">D66+E66+F66</f>
        <v>-316</v>
      </c>
    </row>
    <row r="67" spans="1:7">
      <c r="A67" s="2">
        <v>171200122862</v>
      </c>
      <c r="B67" s="3" t="s">
        <v>167</v>
      </c>
      <c r="C67" s="4" t="s">
        <v>168</v>
      </c>
      <c r="D67" s="5">
        <v>-145.16</v>
      </c>
      <c r="E67" s="5">
        <v>-138.06</v>
      </c>
      <c r="F67" s="5"/>
      <c r="G67" s="5">
        <f t="shared" si="1"/>
        <v>-283.22000000000003</v>
      </c>
    </row>
    <row r="68" spans="1:7">
      <c r="A68" s="2">
        <v>171801542780</v>
      </c>
      <c r="B68" s="3" t="s">
        <v>117</v>
      </c>
      <c r="C68" s="4" t="s">
        <v>118</v>
      </c>
      <c r="D68" s="5">
        <v>-263.3</v>
      </c>
      <c r="E68" s="5"/>
      <c r="F68" s="5"/>
      <c r="G68" s="5">
        <f t="shared" si="1"/>
        <v>-263.3</v>
      </c>
    </row>
    <row r="69" spans="1:7">
      <c r="A69" s="2">
        <v>170902680231</v>
      </c>
      <c r="B69" s="3" t="s">
        <v>135</v>
      </c>
      <c r="C69" s="4" t="s">
        <v>136</v>
      </c>
      <c r="D69" s="5">
        <v>-54.51</v>
      </c>
      <c r="E69" s="5">
        <v>-204.27</v>
      </c>
      <c r="F69" s="5"/>
      <c r="G69" s="5">
        <f t="shared" si="1"/>
        <v>-258.78000000000003</v>
      </c>
    </row>
    <row r="70" spans="1:7">
      <c r="A70" s="2">
        <v>171201948796</v>
      </c>
      <c r="B70" s="3" t="s">
        <v>137</v>
      </c>
      <c r="C70" s="4" t="s">
        <v>136</v>
      </c>
      <c r="D70" s="5">
        <v>-54.51</v>
      </c>
      <c r="E70" s="5">
        <v>-204.27</v>
      </c>
      <c r="F70" s="5"/>
      <c r="G70" s="5">
        <f t="shared" si="1"/>
        <v>-258.78000000000003</v>
      </c>
    </row>
    <row r="71" spans="1:7">
      <c r="A71" s="2">
        <v>171600370080</v>
      </c>
      <c r="B71" s="3" t="s">
        <v>138</v>
      </c>
      <c r="C71" s="4" t="s">
        <v>120</v>
      </c>
      <c r="D71" s="5">
        <v>-54.39</v>
      </c>
      <c r="E71" s="5">
        <v>-203.4</v>
      </c>
      <c r="F71" s="5"/>
      <c r="G71" s="5">
        <f t="shared" si="1"/>
        <v>-257.79000000000002</v>
      </c>
    </row>
    <row r="72" spans="1:7">
      <c r="A72" s="2">
        <v>170104938208</v>
      </c>
      <c r="B72" s="3" t="s">
        <v>115</v>
      </c>
      <c r="C72" s="4" t="s">
        <v>116</v>
      </c>
      <c r="D72" s="5">
        <v>-241.61</v>
      </c>
      <c r="E72" s="5"/>
      <c r="F72" s="5"/>
      <c r="G72" s="5">
        <f t="shared" si="1"/>
        <v>-241.61</v>
      </c>
    </row>
    <row r="73" spans="1:7">
      <c r="A73" s="2">
        <v>171200809528</v>
      </c>
      <c r="B73" s="3" t="s">
        <v>127</v>
      </c>
      <c r="C73" s="4" t="s">
        <v>128</v>
      </c>
      <c r="D73" s="5"/>
      <c r="E73" s="5"/>
      <c r="F73" s="5">
        <v>-213.18</v>
      </c>
      <c r="G73" s="5">
        <f t="shared" si="1"/>
        <v>-213.18</v>
      </c>
    </row>
    <row r="74" spans="1:7">
      <c r="A74" s="2">
        <v>171200475071</v>
      </c>
      <c r="B74" s="3" t="s">
        <v>131</v>
      </c>
      <c r="C74" s="4" t="s">
        <v>132</v>
      </c>
      <c r="D74" s="5">
        <v>-196.63</v>
      </c>
      <c r="E74" s="5"/>
      <c r="F74" s="5"/>
      <c r="G74" s="5">
        <f t="shared" si="1"/>
        <v>-196.63</v>
      </c>
    </row>
    <row r="75" spans="1:7">
      <c r="A75" s="2">
        <v>171200576961</v>
      </c>
      <c r="B75" s="3" t="s">
        <v>141</v>
      </c>
      <c r="C75" s="4" t="s">
        <v>142</v>
      </c>
      <c r="D75" s="5">
        <v>-194.7</v>
      </c>
      <c r="E75" s="5"/>
      <c r="F75" s="5"/>
      <c r="G75" s="5">
        <f t="shared" si="1"/>
        <v>-194.7</v>
      </c>
    </row>
    <row r="76" spans="1:7">
      <c r="A76" s="2">
        <v>170108217990</v>
      </c>
      <c r="B76" s="3" t="s">
        <v>133</v>
      </c>
      <c r="C76" s="4" t="s">
        <v>134</v>
      </c>
      <c r="D76" s="5">
        <v>-189.83</v>
      </c>
      <c r="E76" s="5"/>
      <c r="F76" s="5"/>
      <c r="G76" s="5">
        <f t="shared" si="1"/>
        <v>-189.83</v>
      </c>
    </row>
    <row r="77" spans="1:7">
      <c r="A77" s="2">
        <v>244603260335</v>
      </c>
      <c r="B77" s="3" t="s">
        <v>139</v>
      </c>
      <c r="C77" s="4" t="s">
        <v>140</v>
      </c>
      <c r="D77" s="5">
        <v>-184.77</v>
      </c>
      <c r="E77" s="5"/>
      <c r="F77" s="5"/>
      <c r="G77" s="5">
        <f t="shared" si="1"/>
        <v>-184.77</v>
      </c>
    </row>
    <row r="78" spans="1:7">
      <c r="A78" s="2">
        <v>171801143497</v>
      </c>
      <c r="B78" s="3" t="s">
        <v>155</v>
      </c>
      <c r="C78" s="4" t="s">
        <v>156</v>
      </c>
      <c r="D78" s="5">
        <v>-158.37</v>
      </c>
      <c r="E78" s="5">
        <v>-19.29</v>
      </c>
      <c r="F78" s="5"/>
      <c r="G78" s="5">
        <f t="shared" si="1"/>
        <v>-177.66</v>
      </c>
    </row>
    <row r="79" spans="1:7">
      <c r="A79" s="2">
        <v>171201385399</v>
      </c>
      <c r="B79" s="3" t="s">
        <v>143</v>
      </c>
      <c r="C79" s="4" t="s">
        <v>144</v>
      </c>
      <c r="D79" s="5">
        <v>-174.6</v>
      </c>
      <c r="E79" s="5"/>
      <c r="F79" s="5"/>
      <c r="G79" s="5">
        <f t="shared" si="1"/>
        <v>-174.6</v>
      </c>
    </row>
    <row r="80" spans="1:7">
      <c r="A80" s="2">
        <v>171200127691</v>
      </c>
      <c r="B80" s="3" t="s">
        <v>153</v>
      </c>
      <c r="C80" s="4" t="s">
        <v>154</v>
      </c>
      <c r="D80" s="5">
        <v>-170.55</v>
      </c>
      <c r="E80" s="5"/>
      <c r="F80" s="5"/>
      <c r="G80" s="5">
        <f t="shared" si="1"/>
        <v>-170.55</v>
      </c>
    </row>
    <row r="81" spans="1:7">
      <c r="A81" s="2">
        <v>240701352410</v>
      </c>
      <c r="B81" s="3" t="s">
        <v>149</v>
      </c>
      <c r="C81" s="4" t="s">
        <v>150</v>
      </c>
      <c r="D81" s="5">
        <v>-170.55</v>
      </c>
      <c r="E81" s="5"/>
      <c r="F81" s="5"/>
      <c r="G81" s="5">
        <f t="shared" si="1"/>
        <v>-170.55</v>
      </c>
    </row>
    <row r="82" spans="1:7">
      <c r="A82" s="2">
        <v>240704006909</v>
      </c>
      <c r="B82" s="3" t="s">
        <v>147</v>
      </c>
      <c r="C82" s="4" t="s">
        <v>148</v>
      </c>
      <c r="D82" s="5">
        <v>-170.55</v>
      </c>
      <c r="E82" s="5"/>
      <c r="F82" s="5"/>
      <c r="G82" s="5">
        <f t="shared" si="1"/>
        <v>-170.55</v>
      </c>
    </row>
    <row r="83" spans="1:7">
      <c r="A83" s="2">
        <v>242304792433</v>
      </c>
      <c r="B83" s="3" t="s">
        <v>151</v>
      </c>
      <c r="C83" s="4" t="s">
        <v>152</v>
      </c>
      <c r="D83" s="5">
        <v>-170.55</v>
      </c>
      <c r="E83" s="5"/>
      <c r="F83" s="5"/>
      <c r="G83" s="5">
        <f t="shared" si="1"/>
        <v>-170.55</v>
      </c>
    </row>
    <row r="84" spans="1:7">
      <c r="A84" s="2">
        <v>171201217820</v>
      </c>
      <c r="B84" s="3" t="s">
        <v>145</v>
      </c>
      <c r="C84" s="4" t="s">
        <v>146</v>
      </c>
      <c r="D84" s="5">
        <v>-169</v>
      </c>
      <c r="E84" s="5"/>
      <c r="F84" s="5"/>
      <c r="G84" s="5">
        <f t="shared" si="1"/>
        <v>-169</v>
      </c>
    </row>
    <row r="85" spans="1:7">
      <c r="A85" s="2">
        <v>190800683645</v>
      </c>
      <c r="B85" s="3" t="s">
        <v>157</v>
      </c>
      <c r="C85" s="4" t="s">
        <v>158</v>
      </c>
      <c r="D85" s="5">
        <v>-156.33000000000001</v>
      </c>
      <c r="E85" s="5"/>
      <c r="F85" s="5"/>
      <c r="G85" s="5">
        <f t="shared" si="1"/>
        <v>-156.33000000000001</v>
      </c>
    </row>
    <row r="86" spans="1:7">
      <c r="A86" s="2">
        <v>171801082188</v>
      </c>
      <c r="B86" s="3" t="s">
        <v>159</v>
      </c>
      <c r="C86" s="4" t="s">
        <v>160</v>
      </c>
      <c r="D86" s="5"/>
      <c r="E86" s="5"/>
      <c r="F86" s="5">
        <v>-151.33000000000001</v>
      </c>
      <c r="G86" s="5">
        <f t="shared" si="1"/>
        <v>-151.33000000000001</v>
      </c>
    </row>
    <row r="87" spans="1:7">
      <c r="A87" s="2">
        <v>171201993622</v>
      </c>
      <c r="B87" s="3" t="s">
        <v>161</v>
      </c>
      <c r="C87" s="4" t="s">
        <v>162</v>
      </c>
      <c r="D87" s="5">
        <v>-151.25</v>
      </c>
      <c r="E87" s="5"/>
      <c r="F87" s="5"/>
      <c r="G87" s="5">
        <f t="shared" si="1"/>
        <v>-151.25</v>
      </c>
    </row>
    <row r="88" spans="1:7">
      <c r="A88" s="2">
        <v>171800394515</v>
      </c>
      <c r="B88" s="3" t="s">
        <v>163</v>
      </c>
      <c r="C88" s="4" t="s">
        <v>164</v>
      </c>
      <c r="D88" s="5">
        <v>-147.19</v>
      </c>
      <c r="E88" s="5"/>
      <c r="F88" s="5"/>
      <c r="G88" s="5">
        <f t="shared" si="1"/>
        <v>-147.19</v>
      </c>
    </row>
    <row r="89" spans="1:7">
      <c r="A89" s="2">
        <v>171200118538</v>
      </c>
      <c r="B89" s="3" t="s">
        <v>169</v>
      </c>
      <c r="C89" s="4" t="s">
        <v>170</v>
      </c>
      <c r="D89" s="5">
        <v>-2.2400000000000002</v>
      </c>
      <c r="E89" s="5">
        <v>-143.01</v>
      </c>
      <c r="F89" s="5"/>
      <c r="G89" s="5">
        <f t="shared" si="1"/>
        <v>-145.25</v>
      </c>
    </row>
    <row r="90" spans="1:7">
      <c r="A90" s="2">
        <v>171601073362</v>
      </c>
      <c r="B90" s="3" t="s">
        <v>165</v>
      </c>
      <c r="C90" s="4" t="s">
        <v>166</v>
      </c>
      <c r="D90" s="5">
        <v>-145.16</v>
      </c>
      <c r="E90" s="5"/>
      <c r="F90" s="5"/>
      <c r="G90" s="5">
        <f t="shared" si="1"/>
        <v>-145.16</v>
      </c>
    </row>
    <row r="91" spans="1:7">
      <c r="A91" s="2">
        <v>171200119980</v>
      </c>
      <c r="B91" s="3" t="s">
        <v>195</v>
      </c>
      <c r="C91" s="4" t="s">
        <v>196</v>
      </c>
      <c r="D91" s="5"/>
      <c r="E91" s="5"/>
      <c r="F91" s="5">
        <v>-143.59</v>
      </c>
      <c r="G91" s="5">
        <f t="shared" si="1"/>
        <v>-143.59</v>
      </c>
    </row>
    <row r="92" spans="1:7">
      <c r="A92" s="2">
        <v>171401693104</v>
      </c>
      <c r="B92" s="3" t="s">
        <v>173</v>
      </c>
      <c r="C92" s="4" t="s">
        <v>174</v>
      </c>
      <c r="D92" s="5">
        <v>-142.12</v>
      </c>
      <c r="E92" s="5"/>
      <c r="F92" s="5"/>
      <c r="G92" s="5">
        <f t="shared" si="1"/>
        <v>-142.12</v>
      </c>
    </row>
    <row r="93" spans="1:7">
      <c r="A93" s="2">
        <v>246010120570</v>
      </c>
      <c r="B93" s="3" t="s">
        <v>171</v>
      </c>
      <c r="C93" s="4" t="s">
        <v>172</v>
      </c>
      <c r="D93" s="5">
        <v>-142.12</v>
      </c>
      <c r="E93" s="5"/>
      <c r="F93" s="5"/>
      <c r="G93" s="5">
        <f t="shared" si="1"/>
        <v>-142.12</v>
      </c>
    </row>
    <row r="94" spans="1:7">
      <c r="A94" s="2">
        <v>170105686987</v>
      </c>
      <c r="B94" s="3" t="s">
        <v>175</v>
      </c>
      <c r="C94" s="4" t="s">
        <v>176</v>
      </c>
      <c r="D94" s="5">
        <v>-133.56</v>
      </c>
      <c r="E94" s="5"/>
      <c r="F94" s="5"/>
      <c r="G94" s="5">
        <f t="shared" si="1"/>
        <v>-133.56</v>
      </c>
    </row>
    <row r="95" spans="1:7">
      <c r="A95" s="2">
        <v>171201464805</v>
      </c>
      <c r="B95" s="3" t="s">
        <v>177</v>
      </c>
      <c r="C95" s="4" t="s">
        <v>178</v>
      </c>
      <c r="D95" s="5">
        <v>-131.96</v>
      </c>
      <c r="E95" s="5"/>
      <c r="F95" s="5"/>
      <c r="G95" s="5">
        <f t="shared" si="1"/>
        <v>-131.96</v>
      </c>
    </row>
    <row r="96" spans="1:7">
      <c r="A96" s="2">
        <v>171201023631</v>
      </c>
      <c r="B96" s="3" t="s">
        <v>209</v>
      </c>
      <c r="C96" s="4" t="s">
        <v>210</v>
      </c>
      <c r="D96" s="5">
        <v>-41.41</v>
      </c>
      <c r="E96" s="5">
        <v>-89</v>
      </c>
      <c r="F96" s="5"/>
      <c r="G96" s="5">
        <f t="shared" si="1"/>
        <v>-130.41</v>
      </c>
    </row>
    <row r="97" spans="1:7">
      <c r="A97" s="2">
        <v>171200113498</v>
      </c>
      <c r="B97" s="3" t="s">
        <v>183</v>
      </c>
      <c r="C97" s="4" t="s">
        <v>184</v>
      </c>
      <c r="D97" s="5">
        <v>-128.12</v>
      </c>
      <c r="E97" s="5"/>
      <c r="F97" s="5"/>
      <c r="G97" s="5">
        <f t="shared" si="1"/>
        <v>-128.12</v>
      </c>
    </row>
    <row r="98" spans="1:7">
      <c r="A98" s="2">
        <v>171702624908</v>
      </c>
      <c r="B98" s="3" t="s">
        <v>179</v>
      </c>
      <c r="C98" s="4" t="s">
        <v>180</v>
      </c>
      <c r="D98" s="5">
        <v>-127.91</v>
      </c>
      <c r="E98" s="5"/>
      <c r="F98" s="5"/>
      <c r="G98" s="5">
        <f t="shared" si="1"/>
        <v>-127.91</v>
      </c>
    </row>
    <row r="99" spans="1:7">
      <c r="A99" s="2">
        <v>171200840655</v>
      </c>
      <c r="B99" s="3" t="s">
        <v>197</v>
      </c>
      <c r="C99" s="4" t="s">
        <v>198</v>
      </c>
      <c r="D99" s="5"/>
      <c r="E99" s="5">
        <v>-124.49</v>
      </c>
      <c r="F99" s="5"/>
      <c r="G99" s="5">
        <f t="shared" si="1"/>
        <v>-124.49</v>
      </c>
    </row>
    <row r="100" spans="1:7">
      <c r="A100" s="2">
        <v>171200877648</v>
      </c>
      <c r="B100" s="3" t="s">
        <v>193</v>
      </c>
      <c r="C100" s="4" t="s">
        <v>194</v>
      </c>
      <c r="D100" s="5">
        <v>-106.35000000000001</v>
      </c>
      <c r="E100" s="5">
        <v>-17.489999999999998</v>
      </c>
      <c r="F100" s="5"/>
      <c r="G100" s="5">
        <f t="shared" si="1"/>
        <v>-123.84</v>
      </c>
    </row>
    <row r="101" spans="1:7">
      <c r="A101" s="2">
        <v>171200236725</v>
      </c>
      <c r="B101" s="3" t="s">
        <v>181</v>
      </c>
      <c r="C101" s="4" t="s">
        <v>182</v>
      </c>
      <c r="D101" s="5">
        <v>-122</v>
      </c>
      <c r="E101" s="5"/>
      <c r="F101" s="5"/>
      <c r="G101" s="5">
        <f t="shared" si="1"/>
        <v>-122</v>
      </c>
    </row>
    <row r="102" spans="1:7">
      <c r="A102" s="2">
        <v>171202070063</v>
      </c>
      <c r="B102" s="3" t="s">
        <v>203</v>
      </c>
      <c r="C102" s="4" t="s">
        <v>204</v>
      </c>
      <c r="D102" s="5">
        <v>-96.44</v>
      </c>
      <c r="E102" s="5">
        <v>-24.37</v>
      </c>
      <c r="F102" s="5"/>
      <c r="G102" s="5">
        <f t="shared" si="1"/>
        <v>-120.81</v>
      </c>
    </row>
    <row r="103" spans="1:7">
      <c r="A103" s="2">
        <v>171201647220</v>
      </c>
      <c r="B103" s="3" t="s">
        <v>231</v>
      </c>
      <c r="C103" s="4" t="s">
        <v>232</v>
      </c>
      <c r="D103" s="5">
        <v>-60.91</v>
      </c>
      <c r="E103" s="5">
        <v>-57.87</v>
      </c>
      <c r="F103" s="5"/>
      <c r="G103" s="5">
        <f t="shared" si="1"/>
        <v>-118.78</v>
      </c>
    </row>
    <row r="104" spans="1:7">
      <c r="A104" s="2">
        <v>171201747916</v>
      </c>
      <c r="B104" s="3" t="s">
        <v>237</v>
      </c>
      <c r="C104" s="4" t="s">
        <v>238</v>
      </c>
      <c r="D104" s="5">
        <v>-60.91</v>
      </c>
      <c r="E104" s="5">
        <v>-57.87</v>
      </c>
      <c r="F104" s="5"/>
      <c r="G104" s="5">
        <f t="shared" si="1"/>
        <v>-118.78</v>
      </c>
    </row>
    <row r="105" spans="1:7">
      <c r="A105" s="2">
        <v>171202115170</v>
      </c>
      <c r="B105" s="3" t="s">
        <v>235</v>
      </c>
      <c r="C105" s="4" t="s">
        <v>236</v>
      </c>
      <c r="D105" s="5">
        <v>-60.91</v>
      </c>
      <c r="E105" s="5">
        <v>-57.87</v>
      </c>
      <c r="F105" s="5"/>
      <c r="G105" s="5">
        <f t="shared" si="1"/>
        <v>-118.78</v>
      </c>
    </row>
    <row r="106" spans="1:7">
      <c r="A106" s="2">
        <v>171801972007</v>
      </c>
      <c r="B106" s="3" t="s">
        <v>233</v>
      </c>
      <c r="C106" s="4" t="s">
        <v>234</v>
      </c>
      <c r="D106" s="5">
        <v>-60.91</v>
      </c>
      <c r="E106" s="5">
        <v>-57.87</v>
      </c>
      <c r="F106" s="5"/>
      <c r="G106" s="5">
        <f t="shared" si="1"/>
        <v>-118.78</v>
      </c>
    </row>
    <row r="107" spans="1:7">
      <c r="A107" s="2">
        <v>171300437104</v>
      </c>
      <c r="B107" s="3" t="s">
        <v>185</v>
      </c>
      <c r="C107" s="4" t="s">
        <v>186</v>
      </c>
      <c r="D107" s="5">
        <v>-116.74</v>
      </c>
      <c r="E107" s="5"/>
      <c r="F107" s="5"/>
      <c r="G107" s="5">
        <f t="shared" si="1"/>
        <v>-116.74</v>
      </c>
    </row>
    <row r="108" spans="1:7">
      <c r="A108" s="2">
        <v>170902948591</v>
      </c>
      <c r="B108" s="3" t="s">
        <v>199</v>
      </c>
      <c r="C108" s="4" t="s">
        <v>200</v>
      </c>
      <c r="D108" s="5">
        <v>-1.25</v>
      </c>
      <c r="E108" s="5">
        <v>-115.19</v>
      </c>
      <c r="F108" s="5"/>
      <c r="G108" s="5">
        <f t="shared" si="1"/>
        <v>-116.44</v>
      </c>
    </row>
    <row r="109" spans="1:7">
      <c r="A109" s="2">
        <v>170902360601</v>
      </c>
      <c r="B109" s="3" t="s">
        <v>189</v>
      </c>
      <c r="C109" s="4" t="s">
        <v>190</v>
      </c>
      <c r="D109" s="5">
        <v>-113.69</v>
      </c>
      <c r="E109" s="5"/>
      <c r="F109" s="5"/>
      <c r="G109" s="5">
        <f t="shared" si="1"/>
        <v>-113.69</v>
      </c>
    </row>
    <row r="110" spans="1:7">
      <c r="A110" s="2">
        <v>171801427555</v>
      </c>
      <c r="B110" s="3" t="s">
        <v>187</v>
      </c>
      <c r="C110" s="4" t="s">
        <v>188</v>
      </c>
      <c r="D110" s="5">
        <v>-113.69</v>
      </c>
      <c r="E110" s="5"/>
      <c r="F110" s="5"/>
      <c r="G110" s="5">
        <f t="shared" si="1"/>
        <v>-113.69</v>
      </c>
    </row>
    <row r="111" spans="1:7">
      <c r="A111" s="2">
        <v>171201385536</v>
      </c>
      <c r="B111" s="3" t="s">
        <v>191</v>
      </c>
      <c r="C111" s="4" t="s">
        <v>192</v>
      </c>
      <c r="D111" s="5">
        <v>-111.69</v>
      </c>
      <c r="E111" s="5"/>
      <c r="F111" s="5"/>
      <c r="G111" s="5">
        <f t="shared" si="1"/>
        <v>-111.69</v>
      </c>
    </row>
    <row r="112" spans="1:7">
      <c r="A112" s="2">
        <v>171200575372</v>
      </c>
      <c r="B112" s="3" t="s">
        <v>201</v>
      </c>
      <c r="C112" s="4" t="s">
        <v>202</v>
      </c>
      <c r="D112" s="5">
        <v>-105.74000000000001</v>
      </c>
      <c r="E112" s="5"/>
      <c r="F112" s="5"/>
      <c r="G112" s="5">
        <f t="shared" si="1"/>
        <v>-105.74000000000001</v>
      </c>
    </row>
    <row r="113" spans="1:7">
      <c r="A113" s="2">
        <v>171201348703</v>
      </c>
      <c r="B113" s="3" t="s">
        <v>222</v>
      </c>
      <c r="C113" s="4" t="s">
        <v>223</v>
      </c>
      <c r="D113" s="5">
        <v>-74</v>
      </c>
      <c r="E113" s="5">
        <v>-26</v>
      </c>
      <c r="F113" s="5"/>
      <c r="G113" s="5">
        <f t="shared" si="1"/>
        <v>-100</v>
      </c>
    </row>
    <row r="114" spans="1:7">
      <c r="A114" s="2">
        <v>171801616136</v>
      </c>
      <c r="B114" s="3" t="s">
        <v>229</v>
      </c>
      <c r="C114" s="4" t="s">
        <v>230</v>
      </c>
      <c r="D114" s="5">
        <v>-36</v>
      </c>
      <c r="E114" s="5">
        <v>-61.11</v>
      </c>
      <c r="F114" s="5"/>
      <c r="G114" s="5">
        <f t="shared" si="1"/>
        <v>-97.11</v>
      </c>
    </row>
    <row r="115" spans="1:7">
      <c r="A115" s="2">
        <v>171200163474</v>
      </c>
      <c r="B115" s="3" t="s">
        <v>205</v>
      </c>
      <c r="C115" s="4" t="s">
        <v>206</v>
      </c>
      <c r="D115" s="5">
        <v>-96.15</v>
      </c>
      <c r="E115" s="5"/>
      <c r="F115" s="5"/>
      <c r="G115" s="5">
        <f t="shared" si="1"/>
        <v>-96.15</v>
      </c>
    </row>
    <row r="116" spans="1:7">
      <c r="A116" s="2">
        <v>171200158724</v>
      </c>
      <c r="B116" s="3" t="s">
        <v>261</v>
      </c>
      <c r="C116" s="4" t="s">
        <v>262</v>
      </c>
      <c r="D116" s="5">
        <v>-49.74</v>
      </c>
      <c r="E116" s="5">
        <v>-46</v>
      </c>
      <c r="F116" s="5"/>
      <c r="G116" s="5">
        <f t="shared" si="1"/>
        <v>-95.740000000000009</v>
      </c>
    </row>
    <row r="117" spans="1:7">
      <c r="A117" s="2">
        <v>171200162801</v>
      </c>
      <c r="B117" s="3" t="s">
        <v>207</v>
      </c>
      <c r="C117" s="4" t="s">
        <v>208</v>
      </c>
      <c r="D117" s="5"/>
      <c r="E117" s="5"/>
      <c r="F117" s="5">
        <v>-91.44</v>
      </c>
      <c r="G117" s="5">
        <f t="shared" si="1"/>
        <v>-91.44</v>
      </c>
    </row>
    <row r="118" spans="1:7">
      <c r="A118" s="2">
        <v>190504188545</v>
      </c>
      <c r="B118" s="3" t="s">
        <v>215</v>
      </c>
      <c r="C118" s="4" t="s">
        <v>216</v>
      </c>
      <c r="D118" s="5">
        <v>-87.82</v>
      </c>
      <c r="E118" s="5"/>
      <c r="F118" s="5"/>
      <c r="G118" s="5">
        <f t="shared" si="1"/>
        <v>-87.82</v>
      </c>
    </row>
    <row r="119" spans="1:7">
      <c r="A119" s="2">
        <v>246008005771</v>
      </c>
      <c r="B119" s="3" t="s">
        <v>213</v>
      </c>
      <c r="C119" s="4" t="s">
        <v>214</v>
      </c>
      <c r="D119" s="5">
        <v>-87.82</v>
      </c>
      <c r="E119" s="5"/>
      <c r="F119" s="5"/>
      <c r="G119" s="5">
        <f t="shared" si="1"/>
        <v>-87.82</v>
      </c>
    </row>
    <row r="120" spans="1:7">
      <c r="A120" s="2">
        <v>171200575125</v>
      </c>
      <c r="B120" s="3" t="s">
        <v>211</v>
      </c>
      <c r="C120" s="4" t="s">
        <v>212</v>
      </c>
      <c r="D120" s="5">
        <v>-85.92</v>
      </c>
      <c r="E120" s="5"/>
      <c r="F120" s="5"/>
      <c r="G120" s="5">
        <f t="shared" si="1"/>
        <v>-85.92</v>
      </c>
    </row>
    <row r="121" spans="1:7">
      <c r="A121" s="2">
        <v>171200709080</v>
      </c>
      <c r="B121" s="3" t="s">
        <v>219</v>
      </c>
      <c r="C121" s="4" t="s">
        <v>220</v>
      </c>
      <c r="D121" s="5">
        <v>-85.27</v>
      </c>
      <c r="E121" s="5"/>
      <c r="F121" s="5"/>
      <c r="G121" s="5">
        <f t="shared" si="1"/>
        <v>-85.27</v>
      </c>
    </row>
    <row r="122" spans="1:7">
      <c r="A122" s="2">
        <v>240780644332</v>
      </c>
      <c r="B122" s="3" t="s">
        <v>217</v>
      </c>
      <c r="C122" s="4" t="s">
        <v>218</v>
      </c>
      <c r="D122" s="5">
        <v>-85.27</v>
      </c>
      <c r="E122" s="5"/>
      <c r="F122" s="5"/>
      <c r="G122" s="5">
        <f t="shared" si="1"/>
        <v>-85.27</v>
      </c>
    </row>
    <row r="123" spans="1:7">
      <c r="A123" s="2">
        <v>171800943324</v>
      </c>
      <c r="B123" s="3" t="s">
        <v>221</v>
      </c>
      <c r="C123" s="4" t="s">
        <v>67</v>
      </c>
      <c r="D123" s="5">
        <v>-80.099999999999994</v>
      </c>
      <c r="E123" s="5"/>
      <c r="F123" s="5"/>
      <c r="G123" s="5">
        <f t="shared" si="1"/>
        <v>-80.099999999999994</v>
      </c>
    </row>
    <row r="124" spans="1:7">
      <c r="A124" s="2">
        <v>171401314758</v>
      </c>
      <c r="B124" s="3" t="s">
        <v>224</v>
      </c>
      <c r="C124" s="4" t="s">
        <v>225</v>
      </c>
      <c r="D124" s="5">
        <v>-74.64</v>
      </c>
      <c r="E124" s="5"/>
      <c r="F124" s="5"/>
      <c r="G124" s="5">
        <f t="shared" si="1"/>
        <v>-74.64</v>
      </c>
    </row>
    <row r="125" spans="1:7">
      <c r="A125" s="2">
        <v>170800947486</v>
      </c>
      <c r="B125" s="3" t="s">
        <v>226</v>
      </c>
      <c r="C125" s="4" t="s">
        <v>227</v>
      </c>
      <c r="D125" s="5">
        <v>-73.61</v>
      </c>
      <c r="E125" s="5"/>
      <c r="F125" s="5"/>
      <c r="G125" s="5">
        <f t="shared" si="1"/>
        <v>-73.61</v>
      </c>
    </row>
    <row r="126" spans="1:7">
      <c r="A126" s="2">
        <v>171201796166</v>
      </c>
      <c r="B126" s="3" t="s">
        <v>228</v>
      </c>
      <c r="C126" s="4" t="s">
        <v>210</v>
      </c>
      <c r="D126" s="5"/>
      <c r="E126" s="5">
        <v>-63</v>
      </c>
      <c r="F126" s="5"/>
      <c r="G126" s="5">
        <f t="shared" si="1"/>
        <v>-63</v>
      </c>
    </row>
    <row r="127" spans="1:7">
      <c r="A127" s="2">
        <v>170100068909</v>
      </c>
      <c r="B127" s="3" t="s">
        <v>252</v>
      </c>
      <c r="C127" s="4" t="s">
        <v>251</v>
      </c>
      <c r="D127" s="5"/>
      <c r="E127" s="5">
        <v>-59.74</v>
      </c>
      <c r="F127" s="5"/>
      <c r="G127" s="5">
        <f t="shared" si="1"/>
        <v>-59.74</v>
      </c>
    </row>
    <row r="128" spans="1:7">
      <c r="A128" s="2">
        <v>170104629270</v>
      </c>
      <c r="B128" s="3" t="s">
        <v>253</v>
      </c>
      <c r="C128" s="4" t="s">
        <v>251</v>
      </c>
      <c r="D128" s="5"/>
      <c r="E128" s="5">
        <v>-59.74</v>
      </c>
      <c r="F128" s="5"/>
      <c r="G128" s="5">
        <f t="shared" si="1"/>
        <v>-59.74</v>
      </c>
    </row>
    <row r="129" spans="1:7">
      <c r="A129" s="2">
        <v>170108455427</v>
      </c>
      <c r="B129" s="3" t="s">
        <v>254</v>
      </c>
      <c r="C129" s="4" t="s">
        <v>255</v>
      </c>
      <c r="D129" s="5">
        <v>-59.74</v>
      </c>
      <c r="E129" s="5"/>
      <c r="F129" s="5"/>
      <c r="G129" s="5">
        <f t="shared" si="1"/>
        <v>-59.74</v>
      </c>
    </row>
    <row r="130" spans="1:7">
      <c r="A130" s="2">
        <v>171200237398</v>
      </c>
      <c r="B130" s="3" t="s">
        <v>250</v>
      </c>
      <c r="C130" s="4" t="s">
        <v>251</v>
      </c>
      <c r="D130" s="5"/>
      <c r="E130" s="5">
        <v>-59.74</v>
      </c>
      <c r="F130" s="5"/>
      <c r="G130" s="5">
        <f t="shared" ref="G130:G193" si="2">D130+E130+F130</f>
        <v>-59.74</v>
      </c>
    </row>
    <row r="131" spans="1:7">
      <c r="A131" s="2">
        <v>170110028101</v>
      </c>
      <c r="B131" s="3" t="s">
        <v>239</v>
      </c>
      <c r="C131" s="4" t="s">
        <v>240</v>
      </c>
      <c r="D131" s="5">
        <v>-59.4</v>
      </c>
      <c r="E131" s="5"/>
      <c r="F131" s="5"/>
      <c r="G131" s="5">
        <f t="shared" si="2"/>
        <v>-59.4</v>
      </c>
    </row>
    <row r="132" spans="1:7">
      <c r="A132" s="2">
        <v>171200668066</v>
      </c>
      <c r="B132" s="3" t="s">
        <v>246</v>
      </c>
      <c r="C132" s="4" t="s">
        <v>247</v>
      </c>
      <c r="D132" s="5">
        <v>-56.85</v>
      </c>
      <c r="E132" s="5"/>
      <c r="F132" s="5"/>
      <c r="G132" s="5">
        <f t="shared" si="2"/>
        <v>-56.85</v>
      </c>
    </row>
    <row r="133" spans="1:7">
      <c r="A133" s="2">
        <v>171701242818</v>
      </c>
      <c r="B133" s="3" t="s">
        <v>243</v>
      </c>
      <c r="C133" s="4" t="s">
        <v>244</v>
      </c>
      <c r="D133" s="5">
        <v>-56.85</v>
      </c>
      <c r="E133" s="5"/>
      <c r="F133" s="5"/>
      <c r="G133" s="5">
        <f t="shared" si="2"/>
        <v>-56.85</v>
      </c>
    </row>
    <row r="134" spans="1:7">
      <c r="A134" s="2">
        <v>170100876800</v>
      </c>
      <c r="B134" s="3" t="s">
        <v>245</v>
      </c>
      <c r="C134" s="4" t="s">
        <v>242</v>
      </c>
      <c r="D134" s="5">
        <v>-56.84</v>
      </c>
      <c r="E134" s="5"/>
      <c r="F134" s="5"/>
      <c r="G134" s="5">
        <f t="shared" si="2"/>
        <v>-56.84</v>
      </c>
    </row>
    <row r="135" spans="1:7">
      <c r="A135" s="2">
        <v>170108741107</v>
      </c>
      <c r="B135" s="3" t="s">
        <v>248</v>
      </c>
      <c r="C135" s="4" t="s">
        <v>242</v>
      </c>
      <c r="D135" s="5">
        <v>-56.84</v>
      </c>
      <c r="E135" s="5"/>
      <c r="F135" s="5"/>
      <c r="G135" s="5">
        <f t="shared" si="2"/>
        <v>-56.84</v>
      </c>
    </row>
    <row r="136" spans="1:7">
      <c r="A136" s="2">
        <v>170111018427</v>
      </c>
      <c r="B136" s="3" t="s">
        <v>241</v>
      </c>
      <c r="C136" s="4" t="s">
        <v>242</v>
      </c>
      <c r="D136" s="5">
        <v>-56.84</v>
      </c>
      <c r="E136" s="5"/>
      <c r="F136" s="5"/>
      <c r="G136" s="5">
        <f t="shared" si="2"/>
        <v>-56.84</v>
      </c>
    </row>
    <row r="137" spans="1:7">
      <c r="A137" s="2">
        <v>170112045342</v>
      </c>
      <c r="B137" s="3" t="s">
        <v>249</v>
      </c>
      <c r="C137" s="4" t="s">
        <v>242</v>
      </c>
      <c r="D137" s="5">
        <v>-56.84</v>
      </c>
      <c r="E137" s="5"/>
      <c r="F137" s="5"/>
      <c r="G137" s="5">
        <f t="shared" si="2"/>
        <v>-56.84</v>
      </c>
    </row>
    <row r="138" spans="1:7">
      <c r="A138" s="2">
        <v>171200236267</v>
      </c>
      <c r="B138" s="3" t="s">
        <v>256</v>
      </c>
      <c r="C138" s="4" t="s">
        <v>257</v>
      </c>
      <c r="D138" s="5">
        <v>-53</v>
      </c>
      <c r="E138" s="5"/>
      <c r="F138" s="5"/>
      <c r="G138" s="5">
        <f t="shared" si="2"/>
        <v>-53</v>
      </c>
    </row>
    <row r="139" spans="1:7">
      <c r="A139" s="2">
        <v>171201758121</v>
      </c>
      <c r="B139" s="3" t="s">
        <v>258</v>
      </c>
      <c r="C139" s="4" t="s">
        <v>6</v>
      </c>
      <c r="D139" s="5"/>
      <c r="E139" s="5">
        <v>-52.04</v>
      </c>
      <c r="F139" s="5"/>
      <c r="G139" s="5">
        <f t="shared" si="2"/>
        <v>-52.04</v>
      </c>
    </row>
    <row r="140" spans="1:7">
      <c r="A140" s="2">
        <v>171801316260</v>
      </c>
      <c r="B140" s="3" t="s">
        <v>259</v>
      </c>
      <c r="C140" s="4" t="s">
        <v>260</v>
      </c>
      <c r="D140" s="5">
        <v>-51.97</v>
      </c>
      <c r="E140" s="5"/>
      <c r="F140" s="5"/>
      <c r="G140" s="5">
        <f t="shared" si="2"/>
        <v>-51.97</v>
      </c>
    </row>
    <row r="141" spans="1:7">
      <c r="A141" s="2">
        <v>170107803417</v>
      </c>
      <c r="B141" s="3" t="s">
        <v>263</v>
      </c>
      <c r="C141" s="4" t="s">
        <v>264</v>
      </c>
      <c r="D141" s="5">
        <v>-46.69</v>
      </c>
      <c r="E141" s="5"/>
      <c r="F141" s="5"/>
      <c r="G141" s="5">
        <f t="shared" si="2"/>
        <v>-46.69</v>
      </c>
    </row>
    <row r="142" spans="1:7">
      <c r="A142" s="2">
        <v>170400881061</v>
      </c>
      <c r="B142" s="3" t="s">
        <v>269</v>
      </c>
      <c r="C142" s="4" t="s">
        <v>270</v>
      </c>
      <c r="D142" s="5">
        <v>-45.21</v>
      </c>
      <c r="E142" s="5"/>
      <c r="F142" s="5"/>
      <c r="G142" s="5">
        <f t="shared" si="2"/>
        <v>-45.21</v>
      </c>
    </row>
    <row r="143" spans="1:7">
      <c r="A143" s="2">
        <v>171201896210</v>
      </c>
      <c r="B143" s="3" t="s">
        <v>273</v>
      </c>
      <c r="C143" s="4" t="s">
        <v>274</v>
      </c>
      <c r="D143" s="5">
        <v>-8</v>
      </c>
      <c r="E143" s="5">
        <v>-36</v>
      </c>
      <c r="F143" s="5"/>
      <c r="G143" s="5">
        <f t="shared" si="2"/>
        <v>-44</v>
      </c>
    </row>
    <row r="144" spans="1:7">
      <c r="A144" s="2">
        <v>171201899108</v>
      </c>
      <c r="B144" s="3" t="s">
        <v>276</v>
      </c>
      <c r="C144" s="4" t="s">
        <v>277</v>
      </c>
      <c r="D144" s="5">
        <v>-8</v>
      </c>
      <c r="E144" s="5">
        <v>-36</v>
      </c>
      <c r="F144" s="5"/>
      <c r="G144" s="5">
        <f t="shared" si="2"/>
        <v>-44</v>
      </c>
    </row>
    <row r="145" spans="1:7">
      <c r="A145" s="2">
        <v>171201899355</v>
      </c>
      <c r="B145" s="3" t="s">
        <v>275</v>
      </c>
      <c r="C145" s="4" t="s">
        <v>274</v>
      </c>
      <c r="D145" s="5">
        <v>-8</v>
      </c>
      <c r="E145" s="5">
        <v>-36</v>
      </c>
      <c r="F145" s="5"/>
      <c r="G145" s="5">
        <f t="shared" si="2"/>
        <v>-44</v>
      </c>
    </row>
    <row r="146" spans="1:7">
      <c r="A146" s="2">
        <v>171101641521</v>
      </c>
      <c r="B146" s="3" t="s">
        <v>265</v>
      </c>
      <c r="C146" s="4" t="s">
        <v>266</v>
      </c>
      <c r="D146" s="5"/>
      <c r="E146" s="5">
        <v>-43</v>
      </c>
      <c r="F146" s="5"/>
      <c r="G146" s="5">
        <f t="shared" si="2"/>
        <v>-43</v>
      </c>
    </row>
    <row r="147" spans="1:7">
      <c r="A147" s="2">
        <v>171201167369</v>
      </c>
      <c r="B147" s="3" t="s">
        <v>267</v>
      </c>
      <c r="C147" s="4" t="s">
        <v>268</v>
      </c>
      <c r="D147" s="5">
        <v>-42.64</v>
      </c>
      <c r="E147" s="5"/>
      <c r="F147" s="5"/>
      <c r="G147" s="5">
        <f t="shared" si="2"/>
        <v>-42.64</v>
      </c>
    </row>
    <row r="148" spans="1:7">
      <c r="A148" s="2">
        <v>191005009231</v>
      </c>
      <c r="B148" s="3" t="s">
        <v>271</v>
      </c>
      <c r="C148" s="4" t="s">
        <v>272</v>
      </c>
      <c r="D148" s="5">
        <v>-42.64</v>
      </c>
      <c r="E148" s="5"/>
      <c r="F148" s="5"/>
      <c r="G148" s="5">
        <f t="shared" si="2"/>
        <v>-42.64</v>
      </c>
    </row>
    <row r="149" spans="1:7">
      <c r="A149" s="2">
        <v>171200236588</v>
      </c>
      <c r="B149" s="3" t="s">
        <v>278</v>
      </c>
      <c r="C149" s="4" t="s">
        <v>6</v>
      </c>
      <c r="D149" s="5">
        <v>-35.01</v>
      </c>
      <c r="E149" s="5"/>
      <c r="F149" s="5"/>
      <c r="G149" s="5">
        <f t="shared" si="2"/>
        <v>-35.01</v>
      </c>
    </row>
    <row r="150" spans="1:7">
      <c r="A150" s="2">
        <v>170104731891</v>
      </c>
      <c r="B150" s="3" t="s">
        <v>279</v>
      </c>
      <c r="C150" s="4" t="s">
        <v>280</v>
      </c>
      <c r="D150" s="5"/>
      <c r="E150" s="5"/>
      <c r="F150" s="5">
        <v>-34.549999999999997</v>
      </c>
      <c r="G150" s="5">
        <f t="shared" si="2"/>
        <v>-34.549999999999997</v>
      </c>
    </row>
    <row r="151" spans="1:7">
      <c r="A151" s="2">
        <v>170901096658</v>
      </c>
      <c r="B151" s="3" t="s">
        <v>291</v>
      </c>
      <c r="C151" s="4" t="s">
        <v>292</v>
      </c>
      <c r="D151" s="5"/>
      <c r="E151" s="5">
        <v>-32</v>
      </c>
      <c r="F151" s="5"/>
      <c r="G151" s="5">
        <f t="shared" si="2"/>
        <v>-32</v>
      </c>
    </row>
    <row r="152" spans="1:7">
      <c r="A152" s="2">
        <v>246212631930</v>
      </c>
      <c r="B152" s="3" t="s">
        <v>295</v>
      </c>
      <c r="C152" s="4" t="s">
        <v>296</v>
      </c>
      <c r="D152" s="5">
        <v>-30.97</v>
      </c>
      <c r="E152" s="5"/>
      <c r="F152" s="5"/>
      <c r="G152" s="5">
        <f t="shared" si="2"/>
        <v>-30.97</v>
      </c>
    </row>
    <row r="153" spans="1:7">
      <c r="A153" s="2">
        <v>246318811813</v>
      </c>
      <c r="B153" s="3" t="s">
        <v>293</v>
      </c>
      <c r="C153" s="4" t="s">
        <v>294</v>
      </c>
      <c r="D153" s="5">
        <v>-30.97</v>
      </c>
      <c r="E153" s="5"/>
      <c r="F153" s="5"/>
      <c r="G153" s="5">
        <f t="shared" si="2"/>
        <v>-30.97</v>
      </c>
    </row>
    <row r="154" spans="1:7">
      <c r="A154" s="2">
        <v>244803550000</v>
      </c>
      <c r="B154" s="3" t="s">
        <v>297</v>
      </c>
      <c r="C154" s="4" t="s">
        <v>298</v>
      </c>
      <c r="D154" s="5">
        <v>-28.78</v>
      </c>
      <c r="E154" s="5"/>
      <c r="F154" s="5"/>
      <c r="G154" s="5">
        <f t="shared" si="2"/>
        <v>-28.78</v>
      </c>
    </row>
    <row r="155" spans="1:7">
      <c r="A155" s="2">
        <v>171201965872</v>
      </c>
      <c r="B155" s="3" t="s">
        <v>299</v>
      </c>
      <c r="C155" s="4" t="s">
        <v>300</v>
      </c>
      <c r="D155" s="5"/>
      <c r="E155" s="5">
        <v>-28.65</v>
      </c>
      <c r="F155" s="5"/>
      <c r="G155" s="5">
        <f t="shared" si="2"/>
        <v>-28.65</v>
      </c>
    </row>
    <row r="156" spans="1:7">
      <c r="A156" s="2">
        <v>171200954370</v>
      </c>
      <c r="B156" s="3" t="s">
        <v>301</v>
      </c>
      <c r="C156" s="4" t="s">
        <v>302</v>
      </c>
      <c r="D156" s="5"/>
      <c r="E156" s="5">
        <v>-23</v>
      </c>
      <c r="F156" s="5"/>
      <c r="G156" s="5">
        <f t="shared" si="2"/>
        <v>-23</v>
      </c>
    </row>
    <row r="157" spans="1:7">
      <c r="A157" s="2">
        <v>170901341250</v>
      </c>
      <c r="B157" s="3" t="s">
        <v>303</v>
      </c>
      <c r="C157" s="4" t="s">
        <v>200</v>
      </c>
      <c r="D157" s="5">
        <v>-20</v>
      </c>
      <c r="E157" s="5"/>
      <c r="F157" s="5"/>
      <c r="G157" s="5">
        <f t="shared" si="2"/>
        <v>-20</v>
      </c>
    </row>
    <row r="158" spans="1:7">
      <c r="A158" s="2">
        <v>171201961853</v>
      </c>
      <c r="B158" s="3" t="s">
        <v>306</v>
      </c>
      <c r="C158" s="4" t="s">
        <v>307</v>
      </c>
      <c r="D158" s="5">
        <v>-19</v>
      </c>
      <c r="E158" s="5"/>
      <c r="F158" s="5"/>
      <c r="G158" s="5">
        <f t="shared" si="2"/>
        <v>-19</v>
      </c>
    </row>
    <row r="159" spans="1:7">
      <c r="A159" s="2">
        <v>171801334156</v>
      </c>
      <c r="B159" s="3" t="s">
        <v>304</v>
      </c>
      <c r="C159" s="4" t="s">
        <v>305</v>
      </c>
      <c r="D159" s="5">
        <v>-19</v>
      </c>
      <c r="E159" s="5"/>
      <c r="F159" s="5"/>
      <c r="G159" s="5">
        <f t="shared" si="2"/>
        <v>-19</v>
      </c>
    </row>
    <row r="160" spans="1:7">
      <c r="A160" s="2">
        <v>171200412875</v>
      </c>
      <c r="B160" s="3" t="s">
        <v>308</v>
      </c>
      <c r="C160" s="4" t="s">
        <v>309</v>
      </c>
      <c r="D160" s="5"/>
      <c r="E160" s="5"/>
      <c r="F160" s="5">
        <v>-17.79</v>
      </c>
      <c r="G160" s="5">
        <f t="shared" si="2"/>
        <v>-17.79</v>
      </c>
    </row>
    <row r="161" spans="1:7">
      <c r="A161" s="2">
        <v>246601946027</v>
      </c>
      <c r="B161" s="3" t="s">
        <v>314</v>
      </c>
      <c r="C161" s="4" t="s">
        <v>315</v>
      </c>
      <c r="D161" s="5">
        <v>-16.79</v>
      </c>
      <c r="E161" s="5"/>
      <c r="F161" s="5"/>
      <c r="G161" s="5">
        <f t="shared" si="2"/>
        <v>-16.79</v>
      </c>
    </row>
    <row r="162" spans="1:7">
      <c r="A162" s="2">
        <v>244705991038</v>
      </c>
      <c r="B162" s="3" t="s">
        <v>310</v>
      </c>
      <c r="C162" s="4" t="s">
        <v>311</v>
      </c>
      <c r="D162" s="5">
        <v>-16.77</v>
      </c>
      <c r="E162" s="5"/>
      <c r="F162" s="5"/>
      <c r="G162" s="5">
        <f t="shared" si="2"/>
        <v>-16.77</v>
      </c>
    </row>
    <row r="163" spans="1:7">
      <c r="A163" s="2">
        <v>245907836260</v>
      </c>
      <c r="B163" s="3" t="s">
        <v>312</v>
      </c>
      <c r="C163" s="4" t="s">
        <v>313</v>
      </c>
      <c r="D163" s="5">
        <v>-16.77</v>
      </c>
      <c r="E163" s="5"/>
      <c r="F163" s="5"/>
      <c r="G163" s="5">
        <f t="shared" si="2"/>
        <v>-16.77</v>
      </c>
    </row>
    <row r="164" spans="1:7">
      <c r="A164" s="2">
        <v>171200857105</v>
      </c>
      <c r="B164" s="3" t="s">
        <v>318</v>
      </c>
      <c r="C164" s="4" t="s">
        <v>319</v>
      </c>
      <c r="D164" s="5">
        <v>-12.29</v>
      </c>
      <c r="E164" s="5"/>
      <c r="F164" s="5"/>
      <c r="G164" s="5">
        <f t="shared" si="2"/>
        <v>-12.29</v>
      </c>
    </row>
    <row r="165" spans="1:7">
      <c r="A165" s="2">
        <v>171201188070</v>
      </c>
      <c r="B165" s="3" t="s">
        <v>316</v>
      </c>
      <c r="C165" s="4" t="s">
        <v>317</v>
      </c>
      <c r="D165" s="5">
        <v>-12.29</v>
      </c>
      <c r="E165" s="5"/>
      <c r="F165" s="5"/>
      <c r="G165" s="5">
        <f t="shared" si="2"/>
        <v>-12.29</v>
      </c>
    </row>
    <row r="166" spans="1:7">
      <c r="A166" s="2">
        <v>171801517103</v>
      </c>
      <c r="B166" s="3" t="s">
        <v>320</v>
      </c>
      <c r="C166" s="4" t="s">
        <v>321</v>
      </c>
      <c r="D166" s="5">
        <v>-8.1300000000000008</v>
      </c>
      <c r="E166" s="5"/>
      <c r="F166" s="5"/>
      <c r="G166" s="5">
        <f t="shared" si="2"/>
        <v>-8.1300000000000008</v>
      </c>
    </row>
    <row r="167" spans="1:7">
      <c r="A167" s="2">
        <v>171201129645</v>
      </c>
      <c r="B167" s="3" t="s">
        <v>324</v>
      </c>
      <c r="C167" s="4" t="s">
        <v>325</v>
      </c>
      <c r="D167" s="5">
        <v>-4.4000000000000004</v>
      </c>
      <c r="E167" s="5">
        <v>-2.33</v>
      </c>
      <c r="F167" s="5"/>
      <c r="G167" s="5">
        <f t="shared" si="2"/>
        <v>-6.73</v>
      </c>
    </row>
    <row r="168" spans="1:7">
      <c r="A168" s="2">
        <v>171200871798</v>
      </c>
      <c r="B168" s="3" t="s">
        <v>322</v>
      </c>
      <c r="C168" s="4" t="s">
        <v>323</v>
      </c>
      <c r="D168" s="5"/>
      <c r="E168" s="5"/>
      <c r="F168" s="5">
        <v>-5.84</v>
      </c>
      <c r="G168" s="5">
        <f t="shared" si="2"/>
        <v>-5.84</v>
      </c>
    </row>
    <row r="169" spans="1:7">
      <c r="A169" s="2">
        <v>171201038187</v>
      </c>
      <c r="B169" s="3" t="s">
        <v>326</v>
      </c>
      <c r="C169" s="4" t="s">
        <v>327</v>
      </c>
      <c r="D169" s="5">
        <v>-3.44</v>
      </c>
      <c r="E169" s="5">
        <v>-2.33</v>
      </c>
      <c r="F169" s="5"/>
      <c r="G169" s="5">
        <f t="shared" si="2"/>
        <v>-5.77</v>
      </c>
    </row>
    <row r="170" spans="1:7">
      <c r="A170" s="2">
        <v>171201924097</v>
      </c>
      <c r="B170" s="3" t="s">
        <v>328</v>
      </c>
      <c r="C170" s="4" t="s">
        <v>329</v>
      </c>
      <c r="D170" s="5">
        <v>-3.44</v>
      </c>
      <c r="E170" s="5">
        <v>-2.3199999999999998</v>
      </c>
      <c r="F170" s="5"/>
      <c r="G170" s="5">
        <f t="shared" si="2"/>
        <v>-5.76</v>
      </c>
    </row>
    <row r="171" spans="1:7">
      <c r="A171" s="2">
        <v>171201646273</v>
      </c>
      <c r="B171" s="3" t="s">
        <v>343</v>
      </c>
      <c r="C171" s="4" t="s">
        <v>344</v>
      </c>
      <c r="D171" s="5">
        <v>-1.25</v>
      </c>
      <c r="E171" s="5">
        <v>-2.38</v>
      </c>
      <c r="F171" s="5"/>
      <c r="G171" s="5">
        <f t="shared" si="2"/>
        <v>-3.63</v>
      </c>
    </row>
    <row r="172" spans="1:7">
      <c r="A172" s="2">
        <v>171800597610</v>
      </c>
      <c r="B172" s="3" t="s">
        <v>330</v>
      </c>
      <c r="C172" s="4" t="s">
        <v>331</v>
      </c>
      <c r="D172" s="5">
        <v>-3</v>
      </c>
      <c r="E172" s="5"/>
      <c r="F172" s="5"/>
      <c r="G172" s="5">
        <f t="shared" si="2"/>
        <v>-3</v>
      </c>
    </row>
    <row r="173" spans="1:7">
      <c r="A173" s="2">
        <v>171801291833</v>
      </c>
      <c r="B173" s="3" t="s">
        <v>334</v>
      </c>
      <c r="C173" s="4" t="s">
        <v>333</v>
      </c>
      <c r="D173" s="5"/>
      <c r="E173" s="5">
        <v>-2.87</v>
      </c>
      <c r="F173" s="5"/>
      <c r="G173" s="5">
        <f t="shared" si="2"/>
        <v>-2.87</v>
      </c>
    </row>
    <row r="174" spans="1:7">
      <c r="A174" s="2">
        <v>171801632402</v>
      </c>
      <c r="B174" s="3" t="s">
        <v>332</v>
      </c>
      <c r="C174" s="4" t="s">
        <v>333</v>
      </c>
      <c r="D174" s="5"/>
      <c r="E174" s="5">
        <v>-2.87</v>
      </c>
      <c r="F174" s="5"/>
      <c r="G174" s="5">
        <f t="shared" si="2"/>
        <v>-2.87</v>
      </c>
    </row>
    <row r="175" spans="1:7">
      <c r="A175" s="2">
        <v>171101213815</v>
      </c>
      <c r="B175" s="3" t="s">
        <v>335</v>
      </c>
      <c r="C175" s="4" t="s">
        <v>336</v>
      </c>
      <c r="D175" s="5">
        <v>-2.85</v>
      </c>
      <c r="E175" s="5"/>
      <c r="F175" s="5"/>
      <c r="G175" s="5">
        <f t="shared" si="2"/>
        <v>-2.85</v>
      </c>
    </row>
    <row r="176" spans="1:7">
      <c r="A176" s="2">
        <v>171800103004</v>
      </c>
      <c r="B176" s="3" t="s">
        <v>337</v>
      </c>
      <c r="C176" s="4" t="s">
        <v>338</v>
      </c>
      <c r="D176" s="5">
        <v>-2.5499999999999998</v>
      </c>
      <c r="E176" s="5"/>
      <c r="F176" s="5"/>
      <c r="G176" s="5">
        <f t="shared" si="2"/>
        <v>-2.5499999999999998</v>
      </c>
    </row>
    <row r="177" spans="1:7">
      <c r="A177" s="2">
        <v>246102430364</v>
      </c>
      <c r="B177" s="3" t="s">
        <v>339</v>
      </c>
      <c r="C177" s="4" t="s">
        <v>340</v>
      </c>
      <c r="D177" s="5">
        <v>-2.5499999999999998</v>
      </c>
      <c r="E177" s="5"/>
      <c r="F177" s="5"/>
      <c r="G177" s="5">
        <f t="shared" si="2"/>
        <v>-2.5499999999999998</v>
      </c>
    </row>
    <row r="178" spans="1:7">
      <c r="A178" s="2">
        <v>246517744135</v>
      </c>
      <c r="B178" s="3" t="s">
        <v>341</v>
      </c>
      <c r="C178" s="4" t="s">
        <v>342</v>
      </c>
      <c r="D178" s="5">
        <v>-2.5499999999999998</v>
      </c>
      <c r="E178" s="5"/>
      <c r="F178" s="5"/>
      <c r="G178" s="5">
        <f t="shared" si="2"/>
        <v>-2.5499999999999998</v>
      </c>
    </row>
    <row r="179" spans="1:7">
      <c r="A179" s="2">
        <v>171400181270</v>
      </c>
      <c r="B179" s="3" t="s">
        <v>345</v>
      </c>
      <c r="C179" s="4" t="s">
        <v>346</v>
      </c>
      <c r="D179" s="5">
        <v>-2.15</v>
      </c>
      <c r="E179" s="5"/>
      <c r="F179" s="5"/>
      <c r="G179" s="5">
        <f t="shared" si="2"/>
        <v>-2.15</v>
      </c>
    </row>
    <row r="180" spans="1:7">
      <c r="A180" s="2">
        <v>171100916981</v>
      </c>
      <c r="B180" s="3" t="s">
        <v>347</v>
      </c>
      <c r="C180" s="4" t="s">
        <v>348</v>
      </c>
      <c r="D180" s="5">
        <v>-2.12</v>
      </c>
      <c r="E180" s="5"/>
      <c r="F180" s="5"/>
      <c r="G180" s="5">
        <f t="shared" si="2"/>
        <v>-2.12</v>
      </c>
    </row>
    <row r="181" spans="1:7">
      <c r="A181" s="2">
        <v>171400892700</v>
      </c>
      <c r="B181" s="3" t="s">
        <v>349</v>
      </c>
      <c r="C181" s="4" t="s">
        <v>350</v>
      </c>
      <c r="D181" s="5">
        <v>-1.92</v>
      </c>
      <c r="E181" s="5"/>
      <c r="F181" s="5"/>
      <c r="G181" s="5">
        <f t="shared" si="2"/>
        <v>-1.92</v>
      </c>
    </row>
    <row r="182" spans="1:7">
      <c r="A182" s="2">
        <v>170110982830</v>
      </c>
      <c r="B182" s="3" t="s">
        <v>355</v>
      </c>
      <c r="C182" s="4" t="s">
        <v>356</v>
      </c>
      <c r="D182" s="5">
        <v>-1.91</v>
      </c>
      <c r="E182" s="5"/>
      <c r="F182" s="5"/>
      <c r="G182" s="5">
        <f t="shared" si="2"/>
        <v>-1.91</v>
      </c>
    </row>
    <row r="183" spans="1:7">
      <c r="A183" s="2">
        <v>170300483444</v>
      </c>
      <c r="B183" s="3" t="s">
        <v>351</v>
      </c>
      <c r="C183" s="4" t="s">
        <v>352</v>
      </c>
      <c r="D183" s="5">
        <v>-1.91</v>
      </c>
      <c r="E183" s="5"/>
      <c r="F183" s="5"/>
      <c r="G183" s="5">
        <f t="shared" si="2"/>
        <v>-1.91</v>
      </c>
    </row>
    <row r="184" spans="1:7">
      <c r="A184" s="2">
        <v>171800354713</v>
      </c>
      <c r="B184" s="3" t="s">
        <v>353</v>
      </c>
      <c r="C184" s="4" t="s">
        <v>354</v>
      </c>
      <c r="D184" s="5">
        <v>-1.91</v>
      </c>
      <c r="E184" s="5"/>
      <c r="F184" s="5"/>
      <c r="G184" s="5">
        <f t="shared" si="2"/>
        <v>-1.91</v>
      </c>
    </row>
    <row r="185" spans="1:7">
      <c r="A185" s="2">
        <v>171201431510</v>
      </c>
      <c r="B185" s="3" t="s">
        <v>357</v>
      </c>
      <c r="C185" s="4" t="s">
        <v>358</v>
      </c>
      <c r="D185" s="5">
        <v>-1.87</v>
      </c>
      <c r="E185" s="5"/>
      <c r="F185" s="5"/>
      <c r="G185" s="5">
        <f t="shared" si="2"/>
        <v>-1.87</v>
      </c>
    </row>
    <row r="186" spans="1:7">
      <c r="A186" s="2">
        <v>170108639294</v>
      </c>
      <c r="B186" s="3" t="s">
        <v>359</v>
      </c>
      <c r="C186" s="4" t="s">
        <v>360</v>
      </c>
      <c r="D186" s="5">
        <v>-1.8</v>
      </c>
      <c r="E186" s="5"/>
      <c r="F186" s="5"/>
      <c r="G186" s="5">
        <f t="shared" si="2"/>
        <v>-1.8</v>
      </c>
    </row>
    <row r="187" spans="1:7">
      <c r="A187" s="2">
        <v>170800224790</v>
      </c>
      <c r="B187" s="3" t="s">
        <v>361</v>
      </c>
      <c r="C187" s="4" t="s">
        <v>362</v>
      </c>
      <c r="D187" s="5">
        <v>-1.69</v>
      </c>
      <c r="E187" s="5"/>
      <c r="F187" s="5"/>
      <c r="G187" s="5">
        <f t="shared" si="2"/>
        <v>-1.69</v>
      </c>
    </row>
    <row r="188" spans="1:7">
      <c r="A188" s="2">
        <v>171201777396</v>
      </c>
      <c r="B188" s="3" t="s">
        <v>363</v>
      </c>
      <c r="C188" s="4" t="s">
        <v>364</v>
      </c>
      <c r="D188" s="5">
        <v>-1.69</v>
      </c>
      <c r="E188" s="5"/>
      <c r="F188" s="5"/>
      <c r="G188" s="5">
        <f t="shared" si="2"/>
        <v>-1.69</v>
      </c>
    </row>
    <row r="189" spans="1:7">
      <c r="A189" s="2">
        <v>171201530543</v>
      </c>
      <c r="B189" s="3" t="s">
        <v>365</v>
      </c>
      <c r="C189" s="4" t="s">
        <v>366</v>
      </c>
      <c r="D189" s="5">
        <v>-1.67</v>
      </c>
      <c r="E189" s="5"/>
      <c r="F189" s="5"/>
      <c r="G189" s="5">
        <f t="shared" si="2"/>
        <v>-1.67</v>
      </c>
    </row>
    <row r="190" spans="1:7">
      <c r="A190" s="2">
        <v>171201013841</v>
      </c>
      <c r="B190" s="3" t="s">
        <v>367</v>
      </c>
      <c r="C190" s="4" t="s">
        <v>368</v>
      </c>
      <c r="D190" s="5"/>
      <c r="E190" s="5">
        <v>-1.51</v>
      </c>
      <c r="F190" s="5"/>
      <c r="G190" s="5">
        <f t="shared" si="2"/>
        <v>-1.51</v>
      </c>
    </row>
    <row r="191" spans="1:7">
      <c r="A191" s="2">
        <v>170106446459</v>
      </c>
      <c r="B191" s="3" t="s">
        <v>369</v>
      </c>
      <c r="C191" s="4" t="s">
        <v>370</v>
      </c>
      <c r="D191" s="5">
        <v>-1.06</v>
      </c>
      <c r="E191" s="5"/>
      <c r="F191" s="5"/>
      <c r="G191" s="5">
        <f t="shared" si="2"/>
        <v>-1.06</v>
      </c>
    </row>
    <row r="192" spans="1:7">
      <c r="A192" s="2">
        <v>171201013778</v>
      </c>
      <c r="B192" s="3" t="s">
        <v>371</v>
      </c>
      <c r="C192" s="4" t="s">
        <v>372</v>
      </c>
      <c r="D192" s="5"/>
      <c r="E192" s="5">
        <v>-0.96</v>
      </c>
      <c r="F192" s="5"/>
      <c r="G192" s="5">
        <f t="shared" si="2"/>
        <v>-0.96</v>
      </c>
    </row>
    <row r="193" spans="1:7">
      <c r="A193" s="2">
        <v>171200328782</v>
      </c>
      <c r="B193" s="3" t="s">
        <v>373</v>
      </c>
      <c r="C193" s="4" t="s">
        <v>374</v>
      </c>
      <c r="D193" s="5"/>
      <c r="E193" s="5">
        <v>-0.91</v>
      </c>
      <c r="F193" s="5"/>
      <c r="G193" s="5">
        <f t="shared" si="2"/>
        <v>-0.91</v>
      </c>
    </row>
    <row r="194" spans="1:7">
      <c r="A194" s="2">
        <v>171200117260</v>
      </c>
      <c r="B194" s="3" t="s">
        <v>375</v>
      </c>
      <c r="C194" s="4" t="s">
        <v>376</v>
      </c>
      <c r="D194" s="5"/>
      <c r="E194" s="5">
        <v>-0.88</v>
      </c>
      <c r="F194" s="5"/>
      <c r="G194" s="5">
        <f t="shared" ref="G194:G206" si="3">D194+E194+F194</f>
        <v>-0.88</v>
      </c>
    </row>
    <row r="195" spans="1:7">
      <c r="A195" s="2">
        <v>240701874336</v>
      </c>
      <c r="B195" s="3" t="s">
        <v>377</v>
      </c>
      <c r="C195" s="4" t="s">
        <v>378</v>
      </c>
      <c r="D195" s="5">
        <v>-0.68</v>
      </c>
      <c r="E195" s="5"/>
      <c r="F195" s="5"/>
      <c r="G195" s="5">
        <f t="shared" si="3"/>
        <v>-0.68</v>
      </c>
    </row>
    <row r="196" spans="1:7">
      <c r="A196" s="2">
        <v>170108247113</v>
      </c>
      <c r="B196" s="3" t="s">
        <v>379</v>
      </c>
      <c r="C196" s="4" t="s">
        <v>380</v>
      </c>
      <c r="D196" s="5">
        <v>-0.6</v>
      </c>
      <c r="E196" s="5"/>
      <c r="F196" s="5"/>
      <c r="G196" s="5">
        <f t="shared" si="3"/>
        <v>-0.6</v>
      </c>
    </row>
    <row r="197" spans="1:7">
      <c r="A197" s="2">
        <v>171200908871</v>
      </c>
      <c r="B197" s="3" t="s">
        <v>381</v>
      </c>
      <c r="C197" s="4" t="s">
        <v>382</v>
      </c>
      <c r="D197" s="5">
        <v>-0.38</v>
      </c>
      <c r="E197" s="5"/>
      <c r="F197" s="5"/>
      <c r="G197" s="5">
        <f t="shared" si="3"/>
        <v>-0.38</v>
      </c>
    </row>
    <row r="198" spans="1:7">
      <c r="A198" s="2">
        <v>171800021231</v>
      </c>
      <c r="B198" s="3" t="s">
        <v>383</v>
      </c>
      <c r="C198" s="4" t="s">
        <v>384</v>
      </c>
      <c r="D198" s="5">
        <v>-0.32</v>
      </c>
      <c r="E198" s="5"/>
      <c r="F198" s="5"/>
      <c r="G198" s="5">
        <f t="shared" si="3"/>
        <v>-0.32</v>
      </c>
    </row>
    <row r="199" spans="1:7">
      <c r="A199" s="2">
        <v>171200115897</v>
      </c>
      <c r="B199" s="3" t="s">
        <v>385</v>
      </c>
      <c r="C199" s="4" t="s">
        <v>386</v>
      </c>
      <c r="D199" s="5">
        <v>-7.0000000000000007E-2</v>
      </c>
      <c r="E199" s="5"/>
      <c r="F199" s="5"/>
      <c r="G199" s="5">
        <f t="shared" si="3"/>
        <v>-7.0000000000000007E-2</v>
      </c>
    </row>
    <row r="200" spans="1:7">
      <c r="A200" s="2">
        <v>171200479485</v>
      </c>
      <c r="B200" s="3" t="s">
        <v>387</v>
      </c>
      <c r="C200" s="4" t="s">
        <v>329</v>
      </c>
      <c r="D200" s="5"/>
      <c r="E200" s="5">
        <v>-0.03</v>
      </c>
      <c r="F200" s="5"/>
      <c r="G200" s="5">
        <f t="shared" si="3"/>
        <v>-0.03</v>
      </c>
    </row>
    <row r="201" spans="1:7">
      <c r="A201" s="2">
        <v>171200870988</v>
      </c>
      <c r="B201" s="3" t="s">
        <v>388</v>
      </c>
      <c r="C201" s="4" t="s">
        <v>389</v>
      </c>
      <c r="D201" s="5">
        <v>-0.01</v>
      </c>
      <c r="E201" s="5"/>
      <c r="F201" s="5"/>
      <c r="G201" s="5">
        <f t="shared" si="3"/>
        <v>-0.01</v>
      </c>
    </row>
    <row r="202" spans="1:7">
      <c r="A202" s="2">
        <v>171200181829</v>
      </c>
      <c r="B202" s="3" t="s">
        <v>283</v>
      </c>
      <c r="C202" s="4" t="s">
        <v>284</v>
      </c>
      <c r="D202" s="5"/>
      <c r="E202" s="5"/>
      <c r="F202" s="5"/>
      <c r="G202" s="5">
        <f t="shared" si="3"/>
        <v>0</v>
      </c>
    </row>
    <row r="203" spans="1:7">
      <c r="A203" s="2">
        <v>171200236330</v>
      </c>
      <c r="B203" s="3" t="s">
        <v>281</v>
      </c>
      <c r="C203" s="4" t="s">
        <v>282</v>
      </c>
      <c r="D203" s="5"/>
      <c r="E203" s="5"/>
      <c r="F203" s="5"/>
      <c r="G203" s="5">
        <f t="shared" si="3"/>
        <v>0</v>
      </c>
    </row>
    <row r="204" spans="1:7">
      <c r="A204" s="2">
        <v>171201700033</v>
      </c>
      <c r="B204" s="3" t="s">
        <v>289</v>
      </c>
      <c r="C204" s="4" t="s">
        <v>290</v>
      </c>
      <c r="D204" s="5"/>
      <c r="E204" s="5"/>
      <c r="F204" s="5"/>
      <c r="G204" s="5">
        <f t="shared" si="3"/>
        <v>0</v>
      </c>
    </row>
    <row r="205" spans="1:7">
      <c r="A205" s="2">
        <v>171201731955</v>
      </c>
      <c r="B205" s="3" t="s">
        <v>287</v>
      </c>
      <c r="C205" s="4" t="s">
        <v>288</v>
      </c>
      <c r="D205" s="5"/>
      <c r="E205" s="5"/>
      <c r="F205" s="5"/>
      <c r="G205" s="5">
        <f t="shared" si="3"/>
        <v>0</v>
      </c>
    </row>
    <row r="206" spans="1:7">
      <c r="A206" s="2">
        <v>171800405206</v>
      </c>
      <c r="B206" s="3" t="s">
        <v>285</v>
      </c>
      <c r="C206" s="4" t="s">
        <v>286</v>
      </c>
      <c r="D206" s="5"/>
      <c r="E206" s="5"/>
      <c r="F206" s="5"/>
      <c r="G206" s="5">
        <f t="shared" si="3"/>
        <v>0</v>
      </c>
    </row>
    <row r="207" spans="1:7" s="13" customFormat="1">
      <c r="D207" s="13">
        <f>SUM(D2:D206)</f>
        <v>-11762.79</v>
      </c>
      <c r="E207" s="13">
        <f>SUM(E2:E206)</f>
        <v>-17172.96000000001</v>
      </c>
      <c r="F207" s="13">
        <f>SUM(F2:F206)</f>
        <v>-67836.350000000006</v>
      </c>
      <c r="G207" s="14">
        <f>SUM(G2:G206)</f>
        <v>-96772.100000000064</v>
      </c>
    </row>
    <row r="209" spans="1:2">
      <c r="A209">
        <f>уплач!D40+'не работ'!D29+непрожив!D106+пенсионеры!D8+ИТК!D4+умершие!D4</f>
        <v>-10819.470000000001</v>
      </c>
      <c r="B209" s="15" t="s">
        <v>515</v>
      </c>
    </row>
    <row r="210" spans="1:2">
      <c r="A210">
        <f>уплач!E40+'не работ'!E29+непрожив!E106+пенсионеры!E8+ИТК!E4+умершие!E4</f>
        <v>-15934.390000000003</v>
      </c>
      <c r="B210" s="15" t="s">
        <v>516</v>
      </c>
    </row>
    <row r="211" spans="1:2">
      <c r="A211">
        <f>уплач!F40+'не работ'!F29+непрожив!F106+пенсионеры!F8+ИТК!F4+умершие!F4</f>
        <v>-59705.220000000008</v>
      </c>
      <c r="B211" s="15" t="s">
        <v>517</v>
      </c>
    </row>
  </sheetData>
  <sortState ref="A2:G206">
    <sortCondition ref="G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opLeftCell="A16" workbookViewId="0">
      <selection activeCell="C26" sqref="C26"/>
    </sheetView>
  </sheetViews>
  <sheetFormatPr defaultRowHeight="15"/>
  <cols>
    <col min="1" max="1" width="14.42578125" customWidth="1"/>
    <col min="2" max="2" width="30.5703125" customWidth="1"/>
    <col min="3" max="3" width="44.140625" customWidth="1"/>
  </cols>
  <sheetData>
    <row r="1" spans="1:7">
      <c r="B1" t="s">
        <v>502</v>
      </c>
    </row>
    <row r="2" spans="1:7">
      <c r="A2" s="8" t="s">
        <v>0</v>
      </c>
      <c r="B2" s="8" t="s">
        <v>1</v>
      </c>
      <c r="C2" s="8" t="s">
        <v>2</v>
      </c>
      <c r="D2" s="8" t="s">
        <v>390</v>
      </c>
      <c r="E2" s="8" t="s">
        <v>391</v>
      </c>
      <c r="F2" s="8" t="s">
        <v>392</v>
      </c>
      <c r="G2" s="8" t="s">
        <v>393</v>
      </c>
    </row>
    <row r="3" spans="1:7">
      <c r="A3" s="9">
        <v>171200857673</v>
      </c>
      <c r="B3" s="10" t="s">
        <v>46</v>
      </c>
      <c r="C3" s="10" t="s">
        <v>411</v>
      </c>
      <c r="D3" s="11"/>
      <c r="E3" s="11">
        <v>-454.84000000000003</v>
      </c>
      <c r="F3" s="11">
        <v>-1082.79</v>
      </c>
      <c r="G3" s="11">
        <f t="shared" ref="G3:G5" si="0">D3+E3+F3</f>
        <v>-1537.63</v>
      </c>
    </row>
    <row r="4" spans="1:7">
      <c r="A4" s="9">
        <v>171201904809</v>
      </c>
      <c r="B4" s="10" t="s">
        <v>98</v>
      </c>
      <c r="C4" s="10" t="s">
        <v>439</v>
      </c>
      <c r="D4" s="11"/>
      <c r="E4" s="11">
        <v>-452.09000000000003</v>
      </c>
      <c r="F4" s="11"/>
      <c r="G4" s="11">
        <f t="shared" si="0"/>
        <v>-452.09000000000003</v>
      </c>
    </row>
    <row r="5" spans="1:7">
      <c r="A5" s="9">
        <v>171201418453</v>
      </c>
      <c r="B5" s="10" t="s">
        <v>100</v>
      </c>
      <c r="C5" s="10" t="s">
        <v>440</v>
      </c>
      <c r="D5" s="11"/>
      <c r="E5" s="11">
        <v>-451.73999999999995</v>
      </c>
      <c r="F5" s="11"/>
      <c r="G5" s="11">
        <f t="shared" si="0"/>
        <v>-451.73999999999995</v>
      </c>
    </row>
    <row r="6" spans="1:7">
      <c r="A6" s="9">
        <v>171200576961</v>
      </c>
      <c r="B6" s="10" t="s">
        <v>141</v>
      </c>
      <c r="C6" s="10" t="s">
        <v>452</v>
      </c>
      <c r="D6" s="11">
        <v>-194.7</v>
      </c>
      <c r="E6" s="11"/>
      <c r="F6" s="11"/>
      <c r="G6" s="11">
        <f t="shared" ref="G6:G26" si="1">D6+E6+F6</f>
        <v>-194.7</v>
      </c>
    </row>
    <row r="7" spans="1:7">
      <c r="A7" s="9">
        <v>171201464805</v>
      </c>
      <c r="B7" s="10" t="s">
        <v>177</v>
      </c>
      <c r="C7" s="10" t="s">
        <v>469</v>
      </c>
      <c r="D7" s="11">
        <v>-131.96</v>
      </c>
      <c r="E7" s="11"/>
      <c r="F7" s="11"/>
      <c r="G7" s="11">
        <f t="shared" si="1"/>
        <v>-131.96</v>
      </c>
    </row>
    <row r="8" spans="1:7">
      <c r="A8" s="9">
        <v>171201023631</v>
      </c>
      <c r="B8" s="10" t="s">
        <v>209</v>
      </c>
      <c r="C8" s="10" t="s">
        <v>470</v>
      </c>
      <c r="D8" s="11">
        <v>-41.41</v>
      </c>
      <c r="E8" s="11">
        <v>-89</v>
      </c>
      <c r="F8" s="11"/>
      <c r="G8" s="11">
        <f t="shared" si="1"/>
        <v>-130.41</v>
      </c>
    </row>
    <row r="9" spans="1:7">
      <c r="A9" s="9">
        <v>171200113498</v>
      </c>
      <c r="B9" s="10" t="s">
        <v>183</v>
      </c>
      <c r="C9" s="10" t="s">
        <v>471</v>
      </c>
      <c r="D9" s="11">
        <v>-128.12</v>
      </c>
      <c r="E9" s="11"/>
      <c r="F9" s="11"/>
      <c r="G9" s="11">
        <f t="shared" si="1"/>
        <v>-128.12</v>
      </c>
    </row>
    <row r="10" spans="1:7">
      <c r="A10" s="9">
        <v>171200840655</v>
      </c>
      <c r="B10" s="10" t="s">
        <v>197</v>
      </c>
      <c r="C10" s="10" t="s">
        <v>473</v>
      </c>
      <c r="D10" s="11"/>
      <c r="E10" s="11">
        <v>-124.49</v>
      </c>
      <c r="F10" s="11"/>
      <c r="G10" s="11">
        <f t="shared" si="1"/>
        <v>-124.49</v>
      </c>
    </row>
    <row r="11" spans="1:7">
      <c r="A11" s="9">
        <v>171200877648</v>
      </c>
      <c r="B11" s="10" t="s">
        <v>193</v>
      </c>
      <c r="C11" s="10" t="s">
        <v>474</v>
      </c>
      <c r="D11" s="11">
        <v>-106.35000000000001</v>
      </c>
      <c r="E11" s="11">
        <v>-17.489999999999998</v>
      </c>
      <c r="F11" s="11"/>
      <c r="G11" s="11">
        <f t="shared" si="1"/>
        <v>-123.84</v>
      </c>
    </row>
    <row r="12" spans="1:7">
      <c r="A12" s="9">
        <v>171200236725</v>
      </c>
      <c r="B12" s="10" t="s">
        <v>181</v>
      </c>
      <c r="C12" s="10" t="s">
        <v>475</v>
      </c>
      <c r="D12" s="11">
        <v>-122</v>
      </c>
      <c r="E12" s="11"/>
      <c r="F12" s="11"/>
      <c r="G12" s="11">
        <f t="shared" si="1"/>
        <v>-122</v>
      </c>
    </row>
    <row r="13" spans="1:7">
      <c r="A13" s="9">
        <v>171202070063</v>
      </c>
      <c r="B13" s="10" t="s">
        <v>203</v>
      </c>
      <c r="C13" s="10" t="s">
        <v>465</v>
      </c>
      <c r="D13" s="11">
        <v>-96.44</v>
      </c>
      <c r="E13" s="11">
        <v>-24.37</v>
      </c>
      <c r="F13" s="11"/>
      <c r="G13" s="11">
        <f t="shared" si="1"/>
        <v>-120.81</v>
      </c>
    </row>
    <row r="14" spans="1:7">
      <c r="A14" s="9">
        <v>171201647220</v>
      </c>
      <c r="B14" s="10" t="s">
        <v>231</v>
      </c>
      <c r="C14" s="10" t="s">
        <v>476</v>
      </c>
      <c r="D14" s="11">
        <v>-60.91</v>
      </c>
      <c r="E14" s="11">
        <v>-57.87</v>
      </c>
      <c r="F14" s="11"/>
      <c r="G14" s="11">
        <f t="shared" si="1"/>
        <v>-118.78</v>
      </c>
    </row>
    <row r="15" spans="1:7">
      <c r="A15" s="9">
        <v>171201747916</v>
      </c>
      <c r="B15" s="10" t="s">
        <v>237</v>
      </c>
      <c r="C15" s="10" t="s">
        <v>477</v>
      </c>
      <c r="D15" s="11">
        <v>-60.91</v>
      </c>
      <c r="E15" s="11">
        <v>-57.87</v>
      </c>
      <c r="F15" s="11"/>
      <c r="G15" s="11">
        <f t="shared" si="1"/>
        <v>-118.78</v>
      </c>
    </row>
    <row r="16" spans="1:7">
      <c r="A16" s="9">
        <v>171202115170</v>
      </c>
      <c r="B16" s="10" t="s">
        <v>235</v>
      </c>
      <c r="C16" s="10" t="s">
        <v>478</v>
      </c>
      <c r="D16" s="11">
        <v>-60.91</v>
      </c>
      <c r="E16" s="11">
        <v>-57.87</v>
      </c>
      <c r="F16" s="11"/>
      <c r="G16" s="11">
        <f t="shared" si="1"/>
        <v>-118.78</v>
      </c>
    </row>
    <row r="17" spans="1:7">
      <c r="A17" s="9">
        <v>171801972007</v>
      </c>
      <c r="B17" s="10" t="s">
        <v>233</v>
      </c>
      <c r="C17" s="10" t="s">
        <v>478</v>
      </c>
      <c r="D17" s="11">
        <v>-60.91</v>
      </c>
      <c r="E17" s="11">
        <v>-57.87</v>
      </c>
      <c r="F17" s="11"/>
      <c r="G17" s="11">
        <f t="shared" si="1"/>
        <v>-118.78</v>
      </c>
    </row>
    <row r="18" spans="1:7">
      <c r="A18" s="9">
        <v>171300437104</v>
      </c>
      <c r="B18" s="10" t="s">
        <v>185</v>
      </c>
      <c r="C18" s="10" t="s">
        <v>478</v>
      </c>
      <c r="D18" s="11">
        <v>-116.74</v>
      </c>
      <c r="E18" s="11"/>
      <c r="F18" s="11"/>
      <c r="G18" s="11">
        <f t="shared" si="1"/>
        <v>-116.74</v>
      </c>
    </row>
    <row r="19" spans="1:7">
      <c r="A19" s="9">
        <v>170902948591</v>
      </c>
      <c r="B19" s="10" t="s">
        <v>199</v>
      </c>
      <c r="C19" s="10" t="s">
        <v>479</v>
      </c>
      <c r="D19" s="11">
        <v>-1.25</v>
      </c>
      <c r="E19" s="11">
        <v>-115.19</v>
      </c>
      <c r="F19" s="11"/>
      <c r="G19" s="11">
        <f t="shared" si="1"/>
        <v>-116.44</v>
      </c>
    </row>
    <row r="20" spans="1:7">
      <c r="A20" s="9">
        <v>171201385536</v>
      </c>
      <c r="B20" s="10" t="s">
        <v>191</v>
      </c>
      <c r="C20" s="10" t="s">
        <v>482</v>
      </c>
      <c r="D20" s="11">
        <v>-111.69</v>
      </c>
      <c r="E20" s="11"/>
      <c r="F20" s="11"/>
      <c r="G20" s="11">
        <f t="shared" si="1"/>
        <v>-111.69</v>
      </c>
    </row>
    <row r="21" spans="1:7">
      <c r="A21" s="9">
        <v>171200575372</v>
      </c>
      <c r="B21" s="10" t="s">
        <v>201</v>
      </c>
      <c r="C21" s="10" t="s">
        <v>483</v>
      </c>
      <c r="D21" s="11">
        <v>-105.74000000000001</v>
      </c>
      <c r="E21" s="11"/>
      <c r="F21" s="11"/>
      <c r="G21" s="11">
        <f t="shared" si="1"/>
        <v>-105.74000000000001</v>
      </c>
    </row>
    <row r="22" spans="1:7">
      <c r="A22" s="9">
        <v>171801616136</v>
      </c>
      <c r="B22" s="10" t="s">
        <v>229</v>
      </c>
      <c r="C22" s="10" t="s">
        <v>485</v>
      </c>
      <c r="D22" s="11">
        <v>-36</v>
      </c>
      <c r="E22" s="11">
        <v>-61.11</v>
      </c>
      <c r="F22" s="11"/>
      <c r="G22" s="11">
        <f t="shared" si="1"/>
        <v>-97.11</v>
      </c>
    </row>
    <row r="23" spans="1:7">
      <c r="A23" s="9">
        <v>171200163474</v>
      </c>
      <c r="B23" s="10" t="s">
        <v>205</v>
      </c>
      <c r="C23" s="10" t="s">
        <v>486</v>
      </c>
      <c r="D23" s="11">
        <v>-96.15</v>
      </c>
      <c r="E23" s="11"/>
      <c r="F23" s="11"/>
      <c r="G23" s="11">
        <f t="shared" si="1"/>
        <v>-96.15</v>
      </c>
    </row>
    <row r="24" spans="1:7">
      <c r="A24" s="9">
        <v>171200158724</v>
      </c>
      <c r="B24" s="10" t="s">
        <v>261</v>
      </c>
      <c r="C24" s="10" t="s">
        <v>487</v>
      </c>
      <c r="D24" s="11">
        <v>-49.74</v>
      </c>
      <c r="E24" s="11">
        <v>-46</v>
      </c>
      <c r="F24" s="11"/>
      <c r="G24" s="11">
        <f t="shared" si="1"/>
        <v>-95.740000000000009</v>
      </c>
    </row>
    <row r="25" spans="1:7">
      <c r="A25" s="9">
        <v>171200162801</v>
      </c>
      <c r="B25" s="10" t="s">
        <v>207</v>
      </c>
      <c r="C25" s="10" t="s">
        <v>488</v>
      </c>
      <c r="D25" s="11"/>
      <c r="E25" s="11"/>
      <c r="F25" s="11">
        <v>-91.44</v>
      </c>
      <c r="G25" s="11">
        <f t="shared" si="1"/>
        <v>-91.44</v>
      </c>
    </row>
    <row r="26" spans="1:7">
      <c r="A26" s="9">
        <v>171201796166</v>
      </c>
      <c r="B26" s="10" t="s">
        <v>228</v>
      </c>
      <c r="C26" s="10" t="s">
        <v>496</v>
      </c>
      <c r="D26" s="11"/>
      <c r="E26" s="11">
        <v>-63</v>
      </c>
      <c r="F26" s="11"/>
      <c r="G26" s="11">
        <f t="shared" si="1"/>
        <v>-63</v>
      </c>
    </row>
    <row r="27" spans="1:7">
      <c r="A27" s="9">
        <v>171200236267</v>
      </c>
      <c r="B27" s="10" t="s">
        <v>256</v>
      </c>
      <c r="C27" s="10" t="s">
        <v>513</v>
      </c>
      <c r="D27" s="11">
        <v>-53</v>
      </c>
      <c r="E27" s="11"/>
      <c r="F27" s="11"/>
      <c r="G27" s="11">
        <f t="shared" ref="G27:G39" si="2">D27+E27+F27</f>
        <v>-53</v>
      </c>
    </row>
    <row r="28" spans="1:7">
      <c r="A28" s="9">
        <v>171201896210</v>
      </c>
      <c r="B28" s="10" t="s">
        <v>273</v>
      </c>
      <c r="C28" s="10" t="s">
        <v>512</v>
      </c>
      <c r="D28" s="11">
        <v>-8</v>
      </c>
      <c r="E28" s="11">
        <v>-36</v>
      </c>
      <c r="F28" s="11"/>
      <c r="G28" s="11">
        <f t="shared" si="2"/>
        <v>-44</v>
      </c>
    </row>
    <row r="29" spans="1:7">
      <c r="A29" s="9">
        <v>171201899108</v>
      </c>
      <c r="B29" s="10" t="s">
        <v>276</v>
      </c>
      <c r="C29" s="10" t="s">
        <v>511</v>
      </c>
      <c r="D29" s="11">
        <v>-8</v>
      </c>
      <c r="E29" s="11">
        <v>-36</v>
      </c>
      <c r="F29" s="11"/>
      <c r="G29" s="11">
        <f t="shared" si="2"/>
        <v>-44</v>
      </c>
    </row>
    <row r="30" spans="1:7">
      <c r="A30" s="9">
        <v>171201899355</v>
      </c>
      <c r="B30" s="10" t="s">
        <v>275</v>
      </c>
      <c r="C30" s="10" t="s">
        <v>510</v>
      </c>
      <c r="D30" s="11">
        <v>-8</v>
      </c>
      <c r="E30" s="11">
        <v>-36</v>
      </c>
      <c r="F30" s="11"/>
      <c r="G30" s="11">
        <f t="shared" si="2"/>
        <v>-44</v>
      </c>
    </row>
    <row r="31" spans="1:7">
      <c r="A31" s="9">
        <v>171101641521</v>
      </c>
      <c r="B31" s="10" t="s">
        <v>265</v>
      </c>
      <c r="C31" s="10" t="s">
        <v>504</v>
      </c>
      <c r="D31" s="11"/>
      <c r="E31" s="11">
        <v>-43</v>
      </c>
      <c r="F31" s="11"/>
      <c r="G31" s="11">
        <f t="shared" si="2"/>
        <v>-43</v>
      </c>
    </row>
    <row r="32" spans="1:7">
      <c r="A32" s="9">
        <v>171200236588</v>
      </c>
      <c r="B32" s="10" t="s">
        <v>278</v>
      </c>
      <c r="C32" s="10" t="s">
        <v>435</v>
      </c>
      <c r="D32" s="11">
        <v>-35.01</v>
      </c>
      <c r="E32" s="11"/>
      <c r="F32" s="11"/>
      <c r="G32" s="11">
        <f t="shared" si="2"/>
        <v>-35.01</v>
      </c>
    </row>
    <row r="33" spans="1:7">
      <c r="A33" s="9">
        <v>170901096658</v>
      </c>
      <c r="B33" s="10" t="s">
        <v>291</v>
      </c>
      <c r="C33" s="10" t="s">
        <v>505</v>
      </c>
      <c r="D33" s="11"/>
      <c r="E33" s="11">
        <v>-32</v>
      </c>
      <c r="F33" s="11"/>
      <c r="G33" s="11">
        <f t="shared" si="2"/>
        <v>-32</v>
      </c>
    </row>
    <row r="34" spans="1:7">
      <c r="A34" s="9">
        <v>171201965872</v>
      </c>
      <c r="B34" s="10" t="s">
        <v>299</v>
      </c>
      <c r="C34" s="10" t="s">
        <v>506</v>
      </c>
      <c r="D34" s="11"/>
      <c r="E34" s="11">
        <v>-28.65</v>
      </c>
      <c r="F34" s="11"/>
      <c r="G34" s="11">
        <f t="shared" si="2"/>
        <v>-28.65</v>
      </c>
    </row>
    <row r="35" spans="1:7">
      <c r="A35" s="9">
        <v>171200954370</v>
      </c>
      <c r="B35" s="10" t="s">
        <v>301</v>
      </c>
      <c r="C35" s="10" t="s">
        <v>507</v>
      </c>
      <c r="D35" s="11"/>
      <c r="E35" s="11">
        <v>-23</v>
      </c>
      <c r="F35" s="11"/>
      <c r="G35" s="11">
        <f t="shared" si="2"/>
        <v>-23</v>
      </c>
    </row>
    <row r="36" spans="1:7">
      <c r="A36" s="9">
        <v>170901341250</v>
      </c>
      <c r="B36" s="10" t="s">
        <v>303</v>
      </c>
      <c r="C36" s="10" t="s">
        <v>479</v>
      </c>
      <c r="D36" s="11">
        <v>-20</v>
      </c>
      <c r="E36" s="11"/>
      <c r="F36" s="11"/>
      <c r="G36" s="11">
        <f t="shared" si="2"/>
        <v>-20</v>
      </c>
    </row>
    <row r="37" spans="1:7">
      <c r="A37" s="9">
        <v>171201961853</v>
      </c>
      <c r="B37" s="10" t="s">
        <v>306</v>
      </c>
      <c r="C37" s="10" t="s">
        <v>508</v>
      </c>
      <c r="D37" s="11">
        <v>-19</v>
      </c>
      <c r="E37" s="11"/>
      <c r="F37" s="11"/>
      <c r="G37" s="11">
        <f t="shared" si="2"/>
        <v>-19</v>
      </c>
    </row>
    <row r="38" spans="1:7">
      <c r="A38" s="9">
        <v>171801334156</v>
      </c>
      <c r="B38" s="10" t="s">
        <v>304</v>
      </c>
      <c r="C38" s="10" t="s">
        <v>509</v>
      </c>
      <c r="D38" s="11">
        <v>-19</v>
      </c>
      <c r="E38" s="11"/>
      <c r="F38" s="11"/>
      <c r="G38" s="11">
        <f t="shared" si="2"/>
        <v>-19</v>
      </c>
    </row>
    <row r="39" spans="1:7">
      <c r="A39" s="9">
        <v>171201385399</v>
      </c>
      <c r="B39" s="10" t="s">
        <v>143</v>
      </c>
      <c r="C39" s="10" t="s">
        <v>456</v>
      </c>
      <c r="D39" s="11">
        <v>-174.6</v>
      </c>
      <c r="E39" s="11"/>
      <c r="F39" s="11"/>
      <c r="G39" s="11">
        <f t="shared" si="2"/>
        <v>-174.6</v>
      </c>
    </row>
    <row r="40" spans="1:7">
      <c r="A40" s="18"/>
      <c r="B40" s="18"/>
      <c r="C40" s="18" t="s">
        <v>518</v>
      </c>
      <c r="D40" s="18">
        <f>SUM(D3:D39)</f>
        <v>-1926.54</v>
      </c>
      <c r="E40" s="18">
        <f>SUM(E3:E39)</f>
        <v>-2365.4499999999994</v>
      </c>
      <c r="F40" s="18">
        <f>SUM(F3:F39)</f>
        <v>-1174.23</v>
      </c>
      <c r="G40" s="18">
        <f>SUM(G3:G39)</f>
        <v>-5466.2199999999984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30"/>
  <sheetViews>
    <sheetView topLeftCell="A6" workbookViewId="0">
      <selection activeCell="A29" sqref="A29:G29"/>
    </sheetView>
  </sheetViews>
  <sheetFormatPr defaultRowHeight="15"/>
  <cols>
    <col min="1" max="1" width="15.7109375" customWidth="1"/>
    <col min="2" max="2" width="40" customWidth="1"/>
    <col min="3" max="3" width="34.85546875" customWidth="1"/>
  </cols>
  <sheetData>
    <row r="2" spans="1:7">
      <c r="A2" s="8" t="s">
        <v>0</v>
      </c>
      <c r="B2" s="8" t="s">
        <v>1</v>
      </c>
      <c r="C2" s="8" t="s">
        <v>2</v>
      </c>
      <c r="D2" s="8" t="s">
        <v>390</v>
      </c>
      <c r="E2" s="8" t="s">
        <v>391</v>
      </c>
      <c r="F2" s="8" t="s">
        <v>392</v>
      </c>
      <c r="G2" s="8" t="s">
        <v>393</v>
      </c>
    </row>
    <row r="3" spans="1:7">
      <c r="A3" s="9">
        <v>171200878137</v>
      </c>
      <c r="B3" s="10" t="s">
        <v>3</v>
      </c>
      <c r="C3" s="10" t="s">
        <v>394</v>
      </c>
      <c r="D3" s="11"/>
      <c r="E3" s="11"/>
      <c r="F3" s="11">
        <v>-6795.5</v>
      </c>
      <c r="G3" s="11">
        <f t="shared" ref="G3:G25" si="0">D3+E3+F3</f>
        <v>-6795.5</v>
      </c>
    </row>
    <row r="4" spans="1:7">
      <c r="A4" s="9">
        <v>171201475589</v>
      </c>
      <c r="B4" s="10" t="s">
        <v>7</v>
      </c>
      <c r="C4" s="10" t="s">
        <v>396</v>
      </c>
      <c r="D4" s="11"/>
      <c r="E4" s="11"/>
      <c r="F4" s="11">
        <v>-5221.74</v>
      </c>
      <c r="G4" s="11">
        <f t="shared" si="0"/>
        <v>-5221.74</v>
      </c>
    </row>
    <row r="5" spans="1:7">
      <c r="A5" s="9">
        <v>171201528086</v>
      </c>
      <c r="B5" s="10" t="s">
        <v>13</v>
      </c>
      <c r="C5" s="10" t="s">
        <v>399</v>
      </c>
      <c r="D5" s="11"/>
      <c r="E5" s="11"/>
      <c r="F5" s="11">
        <v>-2661.64</v>
      </c>
      <c r="G5" s="11">
        <f t="shared" si="0"/>
        <v>-2661.64</v>
      </c>
    </row>
    <row r="6" spans="1:7">
      <c r="A6" s="9">
        <v>171200574499</v>
      </c>
      <c r="B6" s="10" t="s">
        <v>25</v>
      </c>
      <c r="C6" s="10" t="s">
        <v>401</v>
      </c>
      <c r="D6" s="11"/>
      <c r="E6" s="11"/>
      <c r="F6" s="11">
        <v>-2395.5</v>
      </c>
      <c r="G6" s="11">
        <f t="shared" si="0"/>
        <v>-2395.5</v>
      </c>
    </row>
    <row r="7" spans="1:7">
      <c r="A7" s="9">
        <v>171200226082</v>
      </c>
      <c r="B7" s="10" t="s">
        <v>27</v>
      </c>
      <c r="C7" s="10" t="s">
        <v>400</v>
      </c>
      <c r="D7" s="11"/>
      <c r="E7" s="11"/>
      <c r="F7" s="11">
        <v>-2296.4</v>
      </c>
      <c r="G7" s="11">
        <f t="shared" si="0"/>
        <v>-2296.4</v>
      </c>
    </row>
    <row r="8" spans="1:7">
      <c r="A8" s="9">
        <v>171200844280</v>
      </c>
      <c r="B8" s="10" t="s">
        <v>23</v>
      </c>
      <c r="C8" s="10" t="s">
        <v>404</v>
      </c>
      <c r="D8" s="11"/>
      <c r="E8" s="11"/>
      <c r="F8" s="11">
        <v>-2198.9299999999998</v>
      </c>
      <c r="G8" s="11">
        <f t="shared" si="0"/>
        <v>-2198.9299999999998</v>
      </c>
    </row>
    <row r="9" spans="1:7">
      <c r="A9" s="9">
        <v>171201066184</v>
      </c>
      <c r="B9" s="10" t="s">
        <v>17</v>
      </c>
      <c r="C9" s="10" t="s">
        <v>406</v>
      </c>
      <c r="D9" s="11"/>
      <c r="E9" s="11"/>
      <c r="F9" s="11">
        <v>-2182.54</v>
      </c>
      <c r="G9" s="11">
        <f t="shared" si="0"/>
        <v>-2182.54</v>
      </c>
    </row>
    <row r="10" spans="1:7">
      <c r="A10" s="9">
        <v>171200679692</v>
      </c>
      <c r="B10" s="10" t="s">
        <v>64</v>
      </c>
      <c r="C10" s="10" t="s">
        <v>410</v>
      </c>
      <c r="D10" s="11">
        <v>-811.72</v>
      </c>
      <c r="E10" s="11">
        <v>-816.91</v>
      </c>
      <c r="F10" s="11"/>
      <c r="G10" s="11">
        <f t="shared" si="0"/>
        <v>-1628.63</v>
      </c>
    </row>
    <row r="11" spans="1:7">
      <c r="A11" s="9">
        <v>171801001608</v>
      </c>
      <c r="B11" s="10" t="s">
        <v>36</v>
      </c>
      <c r="C11" s="10" t="s">
        <v>503</v>
      </c>
      <c r="D11" s="11">
        <v>-169.66</v>
      </c>
      <c r="E11" s="11"/>
      <c r="F11" s="11">
        <v>-1386.8</v>
      </c>
      <c r="G11" s="11">
        <f t="shared" si="0"/>
        <v>-1556.46</v>
      </c>
    </row>
    <row r="12" spans="1:7">
      <c r="A12" s="9">
        <v>171201763403</v>
      </c>
      <c r="B12" s="10" t="s">
        <v>40</v>
      </c>
      <c r="C12" s="10" t="s">
        <v>413</v>
      </c>
      <c r="D12" s="11"/>
      <c r="E12" s="11"/>
      <c r="F12" s="11">
        <v>-1311.38</v>
      </c>
      <c r="G12" s="11">
        <f t="shared" si="0"/>
        <v>-1311.38</v>
      </c>
    </row>
    <row r="13" spans="1:7">
      <c r="A13" s="9">
        <v>171201349369</v>
      </c>
      <c r="B13" s="10" t="s">
        <v>48</v>
      </c>
      <c r="C13" s="10" t="s">
        <v>415</v>
      </c>
      <c r="D13" s="11"/>
      <c r="E13" s="11"/>
      <c r="F13" s="11">
        <v>-1063.29</v>
      </c>
      <c r="G13" s="11">
        <f t="shared" si="0"/>
        <v>-1063.29</v>
      </c>
    </row>
    <row r="14" spans="1:7">
      <c r="A14" s="9">
        <v>171201553653</v>
      </c>
      <c r="B14" s="10" t="s">
        <v>44</v>
      </c>
      <c r="C14" s="10" t="s">
        <v>416</v>
      </c>
      <c r="D14" s="11"/>
      <c r="E14" s="11"/>
      <c r="F14" s="11">
        <v>-1010.73</v>
      </c>
      <c r="G14" s="11">
        <f t="shared" si="0"/>
        <v>-1010.73</v>
      </c>
    </row>
    <row r="15" spans="1:7">
      <c r="A15" s="9">
        <v>171702316607</v>
      </c>
      <c r="B15" s="10" t="s">
        <v>56</v>
      </c>
      <c r="C15" s="10" t="s">
        <v>417</v>
      </c>
      <c r="D15" s="11"/>
      <c r="E15" s="11">
        <v>-985.74</v>
      </c>
      <c r="F15" s="11"/>
      <c r="G15" s="11">
        <f t="shared" si="0"/>
        <v>-985.74</v>
      </c>
    </row>
    <row r="16" spans="1:7">
      <c r="A16" s="9">
        <v>171201592719</v>
      </c>
      <c r="B16" s="10" t="s">
        <v>50</v>
      </c>
      <c r="C16" s="10" t="s">
        <v>418</v>
      </c>
      <c r="D16" s="11"/>
      <c r="E16" s="11"/>
      <c r="F16" s="11">
        <v>-975.41</v>
      </c>
      <c r="G16" s="11">
        <f t="shared" si="0"/>
        <v>-975.41</v>
      </c>
    </row>
    <row r="17" spans="1:7">
      <c r="A17" s="9">
        <v>171200862497</v>
      </c>
      <c r="B17" s="10" t="s">
        <v>75</v>
      </c>
      <c r="C17" s="10" t="s">
        <v>423</v>
      </c>
      <c r="D17" s="11"/>
      <c r="E17" s="11"/>
      <c r="F17" s="11">
        <v>-710.78</v>
      </c>
      <c r="G17" s="11">
        <f t="shared" si="0"/>
        <v>-710.78</v>
      </c>
    </row>
    <row r="18" spans="1:7">
      <c r="A18" s="9">
        <v>171200859110</v>
      </c>
      <c r="B18" s="10" t="s">
        <v>66</v>
      </c>
      <c r="C18" s="10" t="s">
        <v>424</v>
      </c>
      <c r="D18" s="11"/>
      <c r="E18" s="11"/>
      <c r="F18" s="11">
        <v>-647.65</v>
      </c>
      <c r="G18" s="11">
        <f t="shared" si="0"/>
        <v>-647.65</v>
      </c>
    </row>
    <row r="19" spans="1:7">
      <c r="A19" s="9">
        <v>171200389432</v>
      </c>
      <c r="B19" s="10" t="s">
        <v>70</v>
      </c>
      <c r="C19" s="10" t="s">
        <v>425</v>
      </c>
      <c r="D19" s="11"/>
      <c r="E19" s="11"/>
      <c r="F19" s="11">
        <v>-628.7700000000001</v>
      </c>
      <c r="G19" s="11">
        <f t="shared" si="0"/>
        <v>-628.7700000000001</v>
      </c>
    </row>
    <row r="20" spans="1:7">
      <c r="A20" s="9">
        <v>171201454300</v>
      </c>
      <c r="B20" s="10" t="s">
        <v>73</v>
      </c>
      <c r="C20" s="10" t="s">
        <v>426</v>
      </c>
      <c r="D20" s="11"/>
      <c r="E20" s="11"/>
      <c r="F20" s="11">
        <v>-612.51</v>
      </c>
      <c r="G20" s="11">
        <f t="shared" si="0"/>
        <v>-612.51</v>
      </c>
    </row>
    <row r="21" spans="1:7">
      <c r="A21" s="9">
        <v>171201374478</v>
      </c>
      <c r="B21" s="10" t="s">
        <v>82</v>
      </c>
      <c r="C21" s="10" t="s">
        <v>430</v>
      </c>
      <c r="D21" s="11"/>
      <c r="E21" s="11"/>
      <c r="F21" s="11">
        <v>-538.5</v>
      </c>
      <c r="G21" s="11">
        <f t="shared" si="0"/>
        <v>-538.5</v>
      </c>
    </row>
    <row r="22" spans="1:7">
      <c r="A22" s="9">
        <v>171200790588</v>
      </c>
      <c r="B22" s="10" t="s">
        <v>92</v>
      </c>
      <c r="C22" s="10" t="s">
        <v>441</v>
      </c>
      <c r="D22" s="11"/>
      <c r="E22" s="11"/>
      <c r="F22" s="11">
        <v>-439.35</v>
      </c>
      <c r="G22" s="11">
        <f t="shared" si="0"/>
        <v>-439.35</v>
      </c>
    </row>
    <row r="23" spans="1:7">
      <c r="A23" s="9">
        <v>171200573047</v>
      </c>
      <c r="B23" s="10" t="s">
        <v>125</v>
      </c>
      <c r="C23" s="10" t="s">
        <v>126</v>
      </c>
      <c r="D23" s="11">
        <v>-155</v>
      </c>
      <c r="E23" s="11">
        <v>-213.70000000000002</v>
      </c>
      <c r="F23" s="11"/>
      <c r="G23" s="11">
        <f t="shared" si="0"/>
        <v>-368.70000000000005</v>
      </c>
    </row>
    <row r="24" spans="1:7">
      <c r="A24" s="9">
        <v>171200124940</v>
      </c>
      <c r="B24" s="10" t="s">
        <v>109</v>
      </c>
      <c r="C24" s="10" t="s">
        <v>110</v>
      </c>
      <c r="D24" s="11">
        <v>-366.12</v>
      </c>
      <c r="E24" s="11"/>
      <c r="F24" s="11"/>
      <c r="G24" s="11">
        <f t="shared" si="0"/>
        <v>-366.12</v>
      </c>
    </row>
    <row r="25" spans="1:7">
      <c r="A25" s="9">
        <v>171200848510</v>
      </c>
      <c r="B25" s="10" t="s">
        <v>123</v>
      </c>
      <c r="C25" s="10" t="s">
        <v>124</v>
      </c>
      <c r="D25" s="11">
        <v>-227.64</v>
      </c>
      <c r="E25" s="11">
        <v>-128.49</v>
      </c>
      <c r="F25" s="11"/>
      <c r="G25" s="11">
        <f t="shared" si="0"/>
        <v>-356.13</v>
      </c>
    </row>
    <row r="26" spans="1:7">
      <c r="A26" s="9">
        <v>171201153944</v>
      </c>
      <c r="B26" s="10" t="s">
        <v>129</v>
      </c>
      <c r="C26" s="10" t="s">
        <v>444</v>
      </c>
      <c r="D26" s="11">
        <v>-116</v>
      </c>
      <c r="E26" s="11">
        <v>-200</v>
      </c>
      <c r="F26" s="11"/>
      <c r="G26" s="11">
        <f t="shared" ref="G26:G28" si="1">D26+E26+F26</f>
        <v>-316</v>
      </c>
    </row>
    <row r="27" spans="1:7">
      <c r="A27" s="9">
        <v>171200122862</v>
      </c>
      <c r="B27" s="10" t="s">
        <v>167</v>
      </c>
      <c r="C27" s="10" t="s">
        <v>445</v>
      </c>
      <c r="D27" s="11">
        <v>-145.16</v>
      </c>
      <c r="E27" s="11">
        <v>-138.06</v>
      </c>
      <c r="F27" s="11"/>
      <c r="G27" s="11">
        <f t="shared" si="1"/>
        <v>-283.22000000000003</v>
      </c>
    </row>
    <row r="28" spans="1:7">
      <c r="A28" s="9">
        <v>171200127691</v>
      </c>
      <c r="B28" s="10" t="s">
        <v>153</v>
      </c>
      <c r="C28" s="10" t="s">
        <v>457</v>
      </c>
      <c r="D28" s="11">
        <v>-170.55</v>
      </c>
      <c r="E28" s="11"/>
      <c r="F28" s="11"/>
      <c r="G28" s="11">
        <f t="shared" si="1"/>
        <v>-170.55</v>
      </c>
    </row>
    <row r="29" spans="1:7">
      <c r="A29" s="18"/>
      <c r="B29" s="18"/>
      <c r="C29" s="18" t="s">
        <v>518</v>
      </c>
      <c r="D29" s="18">
        <f>SUM(D3:D28)</f>
        <v>-2161.85</v>
      </c>
      <c r="E29" s="18">
        <f>SUM(E3:E28)</f>
        <v>-2482.9</v>
      </c>
      <c r="F29" s="18">
        <f>SUM(F3:F28)</f>
        <v>-33077.42</v>
      </c>
      <c r="G29" s="19">
        <f>SUM(G3:G28)</f>
        <v>-37722.170000000006</v>
      </c>
    </row>
    <row r="30" spans="1:7">
      <c r="A30" s="12"/>
      <c r="B30" s="12"/>
      <c r="C30" s="12"/>
      <c r="D30" s="12"/>
      <c r="E30" s="12"/>
      <c r="F30" s="12"/>
      <c r="G30" s="12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08"/>
  <sheetViews>
    <sheetView topLeftCell="A84" workbookViewId="0">
      <selection activeCell="D101" sqref="D101"/>
    </sheetView>
  </sheetViews>
  <sheetFormatPr defaultRowHeight="15"/>
  <cols>
    <col min="1" max="1" width="14.140625" customWidth="1"/>
    <col min="2" max="2" width="35.5703125" customWidth="1"/>
    <col min="3" max="3" width="71.28515625" customWidth="1"/>
  </cols>
  <sheetData>
    <row r="2" spans="1:7">
      <c r="A2" s="8" t="s">
        <v>0</v>
      </c>
      <c r="B2" s="8" t="s">
        <v>1</v>
      </c>
      <c r="C2" s="8" t="s">
        <v>2</v>
      </c>
      <c r="D2" s="8" t="s">
        <v>390</v>
      </c>
      <c r="E2" s="8" t="s">
        <v>391</v>
      </c>
      <c r="F2" s="8" t="s">
        <v>392</v>
      </c>
      <c r="G2" s="8" t="s">
        <v>393</v>
      </c>
    </row>
    <row r="3" spans="1:7">
      <c r="A3" s="9">
        <v>171200966954</v>
      </c>
      <c r="B3" s="10" t="s">
        <v>5</v>
      </c>
      <c r="C3" s="10" t="s">
        <v>395</v>
      </c>
      <c r="D3" s="11"/>
      <c r="E3" s="11"/>
      <c r="F3" s="11">
        <v>-6299.67</v>
      </c>
      <c r="G3" s="11">
        <f t="shared" ref="G3:G29" si="0">D3+E3+F3</f>
        <v>-6299.67</v>
      </c>
    </row>
    <row r="4" spans="1:7">
      <c r="A4" s="9">
        <v>171600757338</v>
      </c>
      <c r="B4" s="10" t="s">
        <v>9</v>
      </c>
      <c r="C4" s="10" t="s">
        <v>397</v>
      </c>
      <c r="D4" s="11">
        <v>-409.93</v>
      </c>
      <c r="E4" s="11">
        <v>-4306.28</v>
      </c>
      <c r="F4" s="11"/>
      <c r="G4" s="11">
        <f t="shared" si="0"/>
        <v>-4716.21</v>
      </c>
    </row>
    <row r="5" spans="1:7">
      <c r="A5" s="9">
        <v>171201726994</v>
      </c>
      <c r="B5" s="10" t="s">
        <v>15</v>
      </c>
      <c r="C5" s="10" t="s">
        <v>398</v>
      </c>
      <c r="D5" s="11"/>
      <c r="E5" s="11"/>
      <c r="F5" s="11">
        <v>-3097.2200000000003</v>
      </c>
      <c r="G5" s="11">
        <f t="shared" si="0"/>
        <v>-3097.2200000000003</v>
      </c>
    </row>
    <row r="6" spans="1:7">
      <c r="A6" s="9">
        <v>171200573431</v>
      </c>
      <c r="B6" s="10" t="s">
        <v>19</v>
      </c>
      <c r="C6" s="10" t="s">
        <v>402</v>
      </c>
      <c r="D6" s="11"/>
      <c r="E6" s="11"/>
      <c r="F6" s="11">
        <v>-2339.0700000000002</v>
      </c>
      <c r="G6" s="11">
        <f t="shared" si="0"/>
        <v>-2339.0700000000002</v>
      </c>
    </row>
    <row r="7" spans="1:7">
      <c r="A7" s="9">
        <v>171201401298</v>
      </c>
      <c r="B7" s="10" t="s">
        <v>28</v>
      </c>
      <c r="C7" s="10" t="s">
        <v>405</v>
      </c>
      <c r="D7" s="11"/>
      <c r="E7" s="11"/>
      <c r="F7" s="11">
        <v>-2198.7600000000002</v>
      </c>
      <c r="G7" s="11">
        <f t="shared" si="0"/>
        <v>-2198.7600000000002</v>
      </c>
    </row>
    <row r="8" spans="1:7">
      <c r="A8" s="9">
        <v>171200938315</v>
      </c>
      <c r="B8" s="10" t="s">
        <v>60</v>
      </c>
      <c r="C8" s="10" t="s">
        <v>407</v>
      </c>
      <c r="D8" s="11">
        <v>-767.68999999999994</v>
      </c>
      <c r="E8" s="11">
        <v>-1052.18</v>
      </c>
      <c r="F8" s="11"/>
      <c r="G8" s="11">
        <f t="shared" si="0"/>
        <v>-1819.87</v>
      </c>
    </row>
    <row r="9" spans="1:7">
      <c r="A9" s="9">
        <v>171000131080</v>
      </c>
      <c r="B9" s="10" t="s">
        <v>30</v>
      </c>
      <c r="C9" s="10" t="s">
        <v>408</v>
      </c>
      <c r="D9" s="11"/>
      <c r="E9" s="11"/>
      <c r="F9" s="11">
        <v>-1796.0500000000002</v>
      </c>
      <c r="G9" s="11">
        <f t="shared" si="0"/>
        <v>-1796.0500000000002</v>
      </c>
    </row>
    <row r="10" spans="1:7">
      <c r="A10" s="9">
        <v>170111031594</v>
      </c>
      <c r="B10" s="10" t="s">
        <v>38</v>
      </c>
      <c r="C10" s="10" t="s">
        <v>412</v>
      </c>
      <c r="D10" s="11"/>
      <c r="E10" s="11">
        <v>-1383.81</v>
      </c>
      <c r="F10" s="11"/>
      <c r="G10" s="11">
        <f t="shared" si="0"/>
        <v>-1383.81</v>
      </c>
    </row>
    <row r="11" spans="1:7">
      <c r="A11" s="9">
        <v>171200389369</v>
      </c>
      <c r="B11" s="10" t="s">
        <v>42</v>
      </c>
      <c r="C11" s="10" t="s">
        <v>414</v>
      </c>
      <c r="D11" s="11"/>
      <c r="E11" s="11"/>
      <c r="F11" s="11">
        <v>-1091.5</v>
      </c>
      <c r="G11" s="11">
        <f t="shared" si="0"/>
        <v>-1091.5</v>
      </c>
    </row>
    <row r="12" spans="1:7">
      <c r="A12" s="9">
        <v>171800489397</v>
      </c>
      <c r="B12" s="10" t="s">
        <v>54</v>
      </c>
      <c r="C12" s="10" t="s">
        <v>419</v>
      </c>
      <c r="D12" s="11"/>
      <c r="E12" s="11"/>
      <c r="F12" s="11">
        <v>-933.92</v>
      </c>
      <c r="G12" s="11">
        <f t="shared" si="0"/>
        <v>-933.92</v>
      </c>
    </row>
    <row r="13" spans="1:7">
      <c r="A13" s="9">
        <v>171200977628</v>
      </c>
      <c r="B13" s="10" t="s">
        <v>58</v>
      </c>
      <c r="C13" s="10" t="s">
        <v>420</v>
      </c>
      <c r="D13" s="11"/>
      <c r="E13" s="11"/>
      <c r="F13" s="11">
        <v>-872</v>
      </c>
      <c r="G13" s="11">
        <f t="shared" si="0"/>
        <v>-872</v>
      </c>
    </row>
    <row r="14" spans="1:7">
      <c r="A14" s="9">
        <v>171100569110</v>
      </c>
      <c r="B14" s="10" t="s">
        <v>62</v>
      </c>
      <c r="C14" s="10" t="s">
        <v>421</v>
      </c>
      <c r="D14" s="11">
        <v>-780.64</v>
      </c>
      <c r="E14" s="11"/>
      <c r="F14" s="11"/>
      <c r="G14" s="11">
        <f t="shared" si="0"/>
        <v>-780.64</v>
      </c>
    </row>
    <row r="15" spans="1:7">
      <c r="A15" s="9">
        <v>171200876122</v>
      </c>
      <c r="B15" s="10" t="s">
        <v>68</v>
      </c>
      <c r="C15" s="10" t="s">
        <v>422</v>
      </c>
      <c r="D15" s="11"/>
      <c r="E15" s="11"/>
      <c r="F15" s="11">
        <v>-710.89</v>
      </c>
      <c r="G15" s="11">
        <f t="shared" si="0"/>
        <v>-710.89</v>
      </c>
    </row>
    <row r="16" spans="1:7">
      <c r="A16" s="9">
        <v>170600335535</v>
      </c>
      <c r="B16" s="10" t="s">
        <v>77</v>
      </c>
      <c r="C16" s="10" t="s">
        <v>427</v>
      </c>
      <c r="D16" s="11"/>
      <c r="E16" s="11"/>
      <c r="F16" s="11">
        <v>-575.58000000000004</v>
      </c>
      <c r="G16" s="11">
        <f t="shared" si="0"/>
        <v>-575.58000000000004</v>
      </c>
    </row>
    <row r="17" spans="1:7">
      <c r="A17" s="9">
        <v>171200236651</v>
      </c>
      <c r="B17" s="10" t="s">
        <v>80</v>
      </c>
      <c r="C17" s="10" t="s">
        <v>429</v>
      </c>
      <c r="D17" s="11"/>
      <c r="E17" s="11"/>
      <c r="F17" s="11">
        <v>-543.08000000000004</v>
      </c>
      <c r="G17" s="11">
        <f t="shared" si="0"/>
        <v>-543.08000000000004</v>
      </c>
    </row>
    <row r="18" spans="1:7">
      <c r="A18" s="9">
        <v>171201426239</v>
      </c>
      <c r="B18" s="10" t="s">
        <v>84</v>
      </c>
      <c r="C18" s="10" t="s">
        <v>431</v>
      </c>
      <c r="D18" s="11"/>
      <c r="E18" s="11"/>
      <c r="F18" s="11">
        <v>-502.84</v>
      </c>
      <c r="G18" s="11">
        <f t="shared" si="0"/>
        <v>-502.84</v>
      </c>
    </row>
    <row r="19" spans="1:7">
      <c r="A19" s="9">
        <v>171201561439</v>
      </c>
      <c r="B19" s="10" t="s">
        <v>86</v>
      </c>
      <c r="C19" s="10" t="s">
        <v>432</v>
      </c>
      <c r="D19" s="11"/>
      <c r="E19" s="11"/>
      <c r="F19" s="11">
        <v>-486</v>
      </c>
      <c r="G19" s="11">
        <f t="shared" si="0"/>
        <v>-486</v>
      </c>
    </row>
    <row r="20" spans="1:7">
      <c r="A20" s="9">
        <v>171201333930</v>
      </c>
      <c r="B20" s="10" t="s">
        <v>88</v>
      </c>
      <c r="C20" s="10" t="s">
        <v>433</v>
      </c>
      <c r="D20" s="11"/>
      <c r="E20" s="11"/>
      <c r="F20" s="11">
        <v>-473</v>
      </c>
      <c r="G20" s="11">
        <f t="shared" si="0"/>
        <v>-473</v>
      </c>
    </row>
    <row r="21" spans="1:7">
      <c r="A21" s="9">
        <v>171200973920</v>
      </c>
      <c r="B21" s="10" t="s">
        <v>107</v>
      </c>
      <c r="C21" s="10" t="s">
        <v>434</v>
      </c>
      <c r="D21" s="11"/>
      <c r="E21" s="11">
        <v>-472.47</v>
      </c>
      <c r="F21" s="11"/>
      <c r="G21" s="11">
        <f t="shared" si="0"/>
        <v>-472.47</v>
      </c>
    </row>
    <row r="22" spans="1:7">
      <c r="A22" s="9">
        <v>171201898150</v>
      </c>
      <c r="B22" s="10" t="s">
        <v>105</v>
      </c>
      <c r="C22" s="10" t="s">
        <v>435</v>
      </c>
      <c r="D22" s="11"/>
      <c r="E22" s="11">
        <v>-472.47</v>
      </c>
      <c r="F22" s="11"/>
      <c r="G22" s="11">
        <f t="shared" si="0"/>
        <v>-472.47</v>
      </c>
    </row>
    <row r="23" spans="1:7">
      <c r="A23" s="9">
        <v>171202041009</v>
      </c>
      <c r="B23" s="10" t="s">
        <v>106</v>
      </c>
      <c r="C23" s="10" t="s">
        <v>435</v>
      </c>
      <c r="D23" s="11"/>
      <c r="E23" s="11">
        <v>-472.47</v>
      </c>
      <c r="F23" s="11"/>
      <c r="G23" s="11">
        <f t="shared" si="0"/>
        <v>-472.47</v>
      </c>
    </row>
    <row r="24" spans="1:7">
      <c r="A24" s="9">
        <v>171200975155</v>
      </c>
      <c r="B24" s="10" t="s">
        <v>90</v>
      </c>
      <c r="C24" s="10" t="s">
        <v>436</v>
      </c>
      <c r="D24" s="11"/>
      <c r="E24" s="11"/>
      <c r="F24" s="11">
        <v>-452.75</v>
      </c>
      <c r="G24" s="11">
        <f t="shared" si="0"/>
        <v>-452.75</v>
      </c>
    </row>
    <row r="25" spans="1:7">
      <c r="A25" s="9">
        <v>171801732492</v>
      </c>
      <c r="B25" s="10" t="s">
        <v>97</v>
      </c>
      <c r="C25" s="10" t="s">
        <v>437</v>
      </c>
      <c r="D25" s="11"/>
      <c r="E25" s="11">
        <v>-452.47</v>
      </c>
      <c r="F25" s="11"/>
      <c r="G25" s="11">
        <f t="shared" si="0"/>
        <v>-452.47</v>
      </c>
    </row>
    <row r="26" spans="1:7">
      <c r="A26" s="9">
        <v>171800664169</v>
      </c>
      <c r="B26" s="10" t="s">
        <v>95</v>
      </c>
      <c r="C26" s="10" t="s">
        <v>438</v>
      </c>
      <c r="D26" s="11"/>
      <c r="E26" s="11">
        <v>-452.45</v>
      </c>
      <c r="F26" s="11"/>
      <c r="G26" s="11">
        <f t="shared" si="0"/>
        <v>-452.45</v>
      </c>
    </row>
    <row r="27" spans="1:7">
      <c r="A27" s="9">
        <v>171800181482</v>
      </c>
      <c r="B27" s="10" t="s">
        <v>111</v>
      </c>
      <c r="C27" s="10" t="s">
        <v>514</v>
      </c>
      <c r="D27" s="11">
        <v>-70.94</v>
      </c>
      <c r="E27" s="11">
        <v>-350.22</v>
      </c>
      <c r="F27" s="11"/>
      <c r="G27" s="11">
        <f t="shared" si="0"/>
        <v>-421.16</v>
      </c>
    </row>
    <row r="28" spans="1:7">
      <c r="A28" s="9">
        <v>171801527140</v>
      </c>
      <c r="B28" s="10" t="s">
        <v>119</v>
      </c>
      <c r="C28" s="10" t="s">
        <v>449</v>
      </c>
      <c r="D28" s="11">
        <v>-90.05</v>
      </c>
      <c r="E28" s="11">
        <v>-274.89</v>
      </c>
      <c r="F28" s="11"/>
      <c r="G28" s="11">
        <f t="shared" si="0"/>
        <v>-364.94</v>
      </c>
    </row>
    <row r="29" spans="1:7">
      <c r="A29" s="9">
        <v>171801108735</v>
      </c>
      <c r="B29" s="10" t="s">
        <v>121</v>
      </c>
      <c r="C29" s="10" t="s">
        <v>443</v>
      </c>
      <c r="D29" s="11">
        <v>-79.319999999999993</v>
      </c>
      <c r="E29" s="11">
        <v>-246.35</v>
      </c>
      <c r="F29" s="11"/>
      <c r="G29" s="11">
        <f t="shared" si="0"/>
        <v>-325.66999999999996</v>
      </c>
    </row>
    <row r="30" spans="1:7">
      <c r="A30" s="9">
        <v>171801542780</v>
      </c>
      <c r="B30" s="10" t="s">
        <v>117</v>
      </c>
      <c r="C30" s="10" t="s">
        <v>446</v>
      </c>
      <c r="D30" s="11">
        <v>-263.3</v>
      </c>
      <c r="E30" s="11"/>
      <c r="F30" s="11"/>
      <c r="G30" s="11">
        <f t="shared" ref="G30:G63" si="1">D30+E30+F30</f>
        <v>-263.3</v>
      </c>
    </row>
    <row r="31" spans="1:7">
      <c r="A31" s="9">
        <v>170902680231</v>
      </c>
      <c r="B31" s="10" t="s">
        <v>135</v>
      </c>
      <c r="C31" s="10" t="s">
        <v>447</v>
      </c>
      <c r="D31" s="11">
        <v>-54.51</v>
      </c>
      <c r="E31" s="11">
        <v>-204.27</v>
      </c>
      <c r="F31" s="11"/>
      <c r="G31" s="11">
        <f t="shared" si="1"/>
        <v>-258.78000000000003</v>
      </c>
    </row>
    <row r="32" spans="1:7">
      <c r="A32" s="9">
        <v>171201948796</v>
      </c>
      <c r="B32" s="10" t="s">
        <v>137</v>
      </c>
      <c r="C32" s="10" t="s">
        <v>448</v>
      </c>
      <c r="D32" s="11">
        <v>-54.51</v>
      </c>
      <c r="E32" s="11">
        <v>-204.27</v>
      </c>
      <c r="F32" s="11"/>
      <c r="G32" s="11">
        <f t="shared" si="1"/>
        <v>-258.78000000000003</v>
      </c>
    </row>
    <row r="33" spans="1:7">
      <c r="A33" s="9">
        <v>171600370080</v>
      </c>
      <c r="B33" s="10" t="s">
        <v>138</v>
      </c>
      <c r="C33" s="10" t="s">
        <v>449</v>
      </c>
      <c r="D33" s="11">
        <v>-54.39</v>
      </c>
      <c r="E33" s="11">
        <v>-203.4</v>
      </c>
      <c r="F33" s="11"/>
      <c r="G33" s="11">
        <f t="shared" si="1"/>
        <v>-257.79000000000002</v>
      </c>
    </row>
    <row r="34" spans="1:7">
      <c r="A34" s="9">
        <v>170104938208</v>
      </c>
      <c r="B34" s="10" t="s">
        <v>115</v>
      </c>
      <c r="C34" s="10" t="s">
        <v>450</v>
      </c>
      <c r="D34" s="11">
        <v>-241.61</v>
      </c>
      <c r="E34" s="11"/>
      <c r="F34" s="11"/>
      <c r="G34" s="11">
        <f t="shared" si="1"/>
        <v>-241.61</v>
      </c>
    </row>
    <row r="35" spans="1:7">
      <c r="A35" s="9">
        <v>171200809528</v>
      </c>
      <c r="B35" s="10" t="s">
        <v>127</v>
      </c>
      <c r="C35" s="10" t="s">
        <v>451</v>
      </c>
      <c r="D35" s="11"/>
      <c r="E35" s="11"/>
      <c r="F35" s="11">
        <v>-213.18</v>
      </c>
      <c r="G35" s="11">
        <f t="shared" si="1"/>
        <v>-213.18</v>
      </c>
    </row>
    <row r="36" spans="1:7">
      <c r="A36" s="9">
        <v>170108217990</v>
      </c>
      <c r="B36" s="10" t="s">
        <v>133</v>
      </c>
      <c r="C36" s="10" t="s">
        <v>453</v>
      </c>
      <c r="D36" s="11">
        <v>-189.83</v>
      </c>
      <c r="E36" s="11"/>
      <c r="F36" s="11"/>
      <c r="G36" s="11">
        <f t="shared" si="1"/>
        <v>-189.83</v>
      </c>
    </row>
    <row r="37" spans="1:7">
      <c r="A37" s="9">
        <v>244603260335</v>
      </c>
      <c r="B37" s="10" t="s">
        <v>139</v>
      </c>
      <c r="C37" s="10" t="s">
        <v>454</v>
      </c>
      <c r="D37" s="11">
        <v>-184.77</v>
      </c>
      <c r="E37" s="11"/>
      <c r="F37" s="11"/>
      <c r="G37" s="11">
        <f t="shared" si="1"/>
        <v>-184.77</v>
      </c>
    </row>
    <row r="38" spans="1:7">
      <c r="A38" s="9">
        <v>171801143497</v>
      </c>
      <c r="B38" s="10" t="s">
        <v>155</v>
      </c>
      <c r="C38" s="10" t="s">
        <v>455</v>
      </c>
      <c r="D38" s="11">
        <v>-158.37</v>
      </c>
      <c r="E38" s="11">
        <v>-19.29</v>
      </c>
      <c r="F38" s="11"/>
      <c r="G38" s="11">
        <f t="shared" si="1"/>
        <v>-177.66</v>
      </c>
    </row>
    <row r="39" spans="1:7">
      <c r="A39" s="9">
        <v>240701352410</v>
      </c>
      <c r="B39" s="10" t="s">
        <v>149</v>
      </c>
      <c r="C39" s="10" t="s">
        <v>458</v>
      </c>
      <c r="D39" s="11">
        <v>-170.55</v>
      </c>
      <c r="E39" s="11"/>
      <c r="F39" s="11"/>
      <c r="G39" s="11">
        <f t="shared" si="1"/>
        <v>-170.55</v>
      </c>
    </row>
    <row r="40" spans="1:7">
      <c r="A40" s="9">
        <v>240704006909</v>
      </c>
      <c r="B40" s="10" t="s">
        <v>147</v>
      </c>
      <c r="C40" s="10" t="s">
        <v>459</v>
      </c>
      <c r="D40" s="11">
        <v>-170.55</v>
      </c>
      <c r="E40" s="11"/>
      <c r="F40" s="11"/>
      <c r="G40" s="11">
        <f t="shared" si="1"/>
        <v>-170.55</v>
      </c>
    </row>
    <row r="41" spans="1:7">
      <c r="A41" s="9">
        <v>242304792433</v>
      </c>
      <c r="B41" s="10" t="s">
        <v>151</v>
      </c>
      <c r="C41" s="10" t="s">
        <v>460</v>
      </c>
      <c r="D41" s="11">
        <v>-170.55</v>
      </c>
      <c r="E41" s="11"/>
      <c r="F41" s="11"/>
      <c r="G41" s="11">
        <f t="shared" si="1"/>
        <v>-170.55</v>
      </c>
    </row>
    <row r="42" spans="1:7">
      <c r="A42" s="9">
        <v>190800683645</v>
      </c>
      <c r="B42" s="10" t="s">
        <v>157</v>
      </c>
      <c r="C42" s="10" t="s">
        <v>462</v>
      </c>
      <c r="D42" s="11">
        <v>-156.33000000000001</v>
      </c>
      <c r="E42" s="11"/>
      <c r="F42" s="11"/>
      <c r="G42" s="11">
        <f t="shared" si="1"/>
        <v>-156.33000000000001</v>
      </c>
    </row>
    <row r="43" spans="1:7">
      <c r="A43" s="9">
        <v>171801082188</v>
      </c>
      <c r="B43" s="10" t="s">
        <v>159</v>
      </c>
      <c r="C43" s="10" t="s">
        <v>463</v>
      </c>
      <c r="D43" s="11"/>
      <c r="E43" s="11"/>
      <c r="F43" s="11">
        <v>-151.33000000000001</v>
      </c>
      <c r="G43" s="11">
        <f t="shared" si="1"/>
        <v>-151.33000000000001</v>
      </c>
    </row>
    <row r="44" spans="1:7">
      <c r="A44" s="9">
        <v>171800394515</v>
      </c>
      <c r="B44" s="10" t="s">
        <v>163</v>
      </c>
      <c r="C44" s="10" t="s">
        <v>464</v>
      </c>
      <c r="D44" s="11">
        <v>-147.19</v>
      </c>
      <c r="E44" s="11"/>
      <c r="F44" s="11"/>
      <c r="G44" s="11">
        <f t="shared" si="1"/>
        <v>-147.19</v>
      </c>
    </row>
    <row r="45" spans="1:7">
      <c r="A45" s="9">
        <v>171200118538</v>
      </c>
      <c r="B45" s="10" t="s">
        <v>169</v>
      </c>
      <c r="C45" s="10" t="s">
        <v>465</v>
      </c>
      <c r="D45" s="11">
        <v>-2.2400000000000002</v>
      </c>
      <c r="E45" s="11">
        <v>-143.01</v>
      </c>
      <c r="F45" s="11"/>
      <c r="G45" s="11">
        <f t="shared" si="1"/>
        <v>-145.25</v>
      </c>
    </row>
    <row r="46" spans="1:7">
      <c r="A46" s="9">
        <v>171601073362</v>
      </c>
      <c r="B46" s="10" t="s">
        <v>165</v>
      </c>
      <c r="C46" s="10" t="s">
        <v>466</v>
      </c>
      <c r="D46" s="11">
        <v>-145.16</v>
      </c>
      <c r="E46" s="11"/>
      <c r="F46" s="11"/>
      <c r="G46" s="11">
        <f t="shared" si="1"/>
        <v>-145.16</v>
      </c>
    </row>
    <row r="47" spans="1:7">
      <c r="A47" s="9">
        <v>171401693104</v>
      </c>
      <c r="B47" s="10" t="s">
        <v>173</v>
      </c>
      <c r="C47" s="10" t="s">
        <v>467</v>
      </c>
      <c r="D47" s="11">
        <v>-142.12</v>
      </c>
      <c r="E47" s="11"/>
      <c r="F47" s="11"/>
      <c r="G47" s="11">
        <f t="shared" si="1"/>
        <v>-142.12</v>
      </c>
    </row>
    <row r="48" spans="1:7">
      <c r="A48" s="9">
        <v>246010120570</v>
      </c>
      <c r="B48" s="10" t="s">
        <v>171</v>
      </c>
      <c r="C48" s="10" t="s">
        <v>468</v>
      </c>
      <c r="D48" s="11">
        <v>-142.12</v>
      </c>
      <c r="E48" s="11"/>
      <c r="F48" s="11"/>
      <c r="G48" s="11">
        <f t="shared" si="1"/>
        <v>-142.12</v>
      </c>
    </row>
    <row r="49" spans="1:7">
      <c r="A49" s="9">
        <v>171702624908</v>
      </c>
      <c r="B49" s="10" t="s">
        <v>179</v>
      </c>
      <c r="C49" s="10" t="s">
        <v>472</v>
      </c>
      <c r="D49" s="11">
        <v>-127.91</v>
      </c>
      <c r="E49" s="11"/>
      <c r="F49" s="11"/>
      <c r="G49" s="11">
        <f t="shared" si="1"/>
        <v>-127.91</v>
      </c>
    </row>
    <row r="50" spans="1:7">
      <c r="A50" s="9">
        <v>171300437104</v>
      </c>
      <c r="B50" s="10" t="s">
        <v>185</v>
      </c>
      <c r="C50" s="10" t="s">
        <v>478</v>
      </c>
      <c r="D50" s="11">
        <v>-116.74</v>
      </c>
      <c r="E50" s="11"/>
      <c r="F50" s="11"/>
      <c r="G50" s="11">
        <f t="shared" si="1"/>
        <v>-116.74</v>
      </c>
    </row>
    <row r="51" spans="1:7">
      <c r="A51" s="9">
        <v>170902948591</v>
      </c>
      <c r="B51" s="10" t="s">
        <v>199</v>
      </c>
      <c r="C51" s="10" t="s">
        <v>479</v>
      </c>
      <c r="D51" s="11">
        <v>-1.25</v>
      </c>
      <c r="E51" s="11">
        <v>-115.19</v>
      </c>
      <c r="F51" s="11"/>
      <c r="G51" s="11">
        <f t="shared" si="1"/>
        <v>-116.44</v>
      </c>
    </row>
    <row r="52" spans="1:7">
      <c r="A52" s="9">
        <v>170902360601</v>
      </c>
      <c r="B52" s="10" t="s">
        <v>189</v>
      </c>
      <c r="C52" s="10" t="s">
        <v>480</v>
      </c>
      <c r="D52" s="11">
        <v>-113.69</v>
      </c>
      <c r="E52" s="11"/>
      <c r="F52" s="11"/>
      <c r="G52" s="11">
        <f t="shared" si="1"/>
        <v>-113.69</v>
      </c>
    </row>
    <row r="53" spans="1:7">
      <c r="A53" s="9">
        <v>171801427555</v>
      </c>
      <c r="B53" s="10" t="s">
        <v>187</v>
      </c>
      <c r="C53" s="10" t="s">
        <v>481</v>
      </c>
      <c r="D53" s="11">
        <v>-113.69</v>
      </c>
      <c r="E53" s="11"/>
      <c r="F53" s="11"/>
      <c r="G53" s="11">
        <f t="shared" si="1"/>
        <v>-113.69</v>
      </c>
    </row>
    <row r="54" spans="1:7">
      <c r="A54" s="9">
        <v>171201348703</v>
      </c>
      <c r="B54" s="10" t="s">
        <v>222</v>
      </c>
      <c r="C54" s="10" t="s">
        <v>484</v>
      </c>
      <c r="D54" s="11">
        <v>-74</v>
      </c>
      <c r="E54" s="11">
        <v>-26</v>
      </c>
      <c r="F54" s="11"/>
      <c r="G54" s="11">
        <f t="shared" si="1"/>
        <v>-100</v>
      </c>
    </row>
    <row r="55" spans="1:7">
      <c r="A55" s="9">
        <v>190504188545</v>
      </c>
      <c r="B55" s="10" t="s">
        <v>215</v>
      </c>
      <c r="C55" s="10" t="s">
        <v>489</v>
      </c>
      <c r="D55" s="11">
        <v>-87.82</v>
      </c>
      <c r="E55" s="11"/>
      <c r="F55" s="11"/>
      <c r="G55" s="11">
        <f t="shared" si="1"/>
        <v>-87.82</v>
      </c>
    </row>
    <row r="56" spans="1:7">
      <c r="A56" s="9">
        <v>246008005771</v>
      </c>
      <c r="B56" s="10" t="s">
        <v>213</v>
      </c>
      <c r="C56" s="10" t="s">
        <v>490</v>
      </c>
      <c r="D56" s="11">
        <v>-87.82</v>
      </c>
      <c r="E56" s="11"/>
      <c r="F56" s="11"/>
      <c r="G56" s="11">
        <f t="shared" si="1"/>
        <v>-87.82</v>
      </c>
    </row>
    <row r="57" spans="1:7">
      <c r="A57" s="9">
        <v>171200709080</v>
      </c>
      <c r="B57" s="10" t="s">
        <v>219</v>
      </c>
      <c r="C57" s="10" t="s">
        <v>492</v>
      </c>
      <c r="D57" s="11">
        <v>-85.27</v>
      </c>
      <c r="E57" s="11"/>
      <c r="F57" s="11"/>
      <c r="G57" s="11">
        <f t="shared" si="1"/>
        <v>-85.27</v>
      </c>
    </row>
    <row r="58" spans="1:7">
      <c r="A58" s="9">
        <v>240780644332</v>
      </c>
      <c r="B58" s="10" t="s">
        <v>217</v>
      </c>
      <c r="C58" s="10" t="s">
        <v>493</v>
      </c>
      <c r="D58" s="11">
        <v>-85.27</v>
      </c>
      <c r="E58" s="11"/>
      <c r="F58" s="11"/>
      <c r="G58" s="11">
        <f t="shared" si="1"/>
        <v>-85.27</v>
      </c>
    </row>
    <row r="59" spans="1:7">
      <c r="A59" s="9">
        <v>171401314758</v>
      </c>
      <c r="B59" s="10" t="s">
        <v>224</v>
      </c>
      <c r="C59" s="10" t="s">
        <v>494</v>
      </c>
      <c r="D59" s="11">
        <v>-74.64</v>
      </c>
      <c r="E59" s="11"/>
      <c r="F59" s="11"/>
      <c r="G59" s="11">
        <f t="shared" si="1"/>
        <v>-74.64</v>
      </c>
    </row>
    <row r="60" spans="1:7">
      <c r="A60" s="9">
        <v>170800947486</v>
      </c>
      <c r="B60" s="10" t="s">
        <v>226</v>
      </c>
      <c r="C60" s="10" t="s">
        <v>495</v>
      </c>
      <c r="D60" s="11">
        <v>-73.61</v>
      </c>
      <c r="E60" s="11"/>
      <c r="F60" s="11"/>
      <c r="G60" s="11">
        <f t="shared" si="1"/>
        <v>-73.61</v>
      </c>
    </row>
    <row r="61" spans="1:7">
      <c r="A61" s="9">
        <v>170100068909</v>
      </c>
      <c r="B61" s="10" t="s">
        <v>252</v>
      </c>
      <c r="C61" s="10" t="s">
        <v>497</v>
      </c>
      <c r="D61" s="11"/>
      <c r="E61" s="11">
        <v>-59.74</v>
      </c>
      <c r="F61" s="11"/>
      <c r="G61" s="11">
        <f t="shared" si="1"/>
        <v>-59.74</v>
      </c>
    </row>
    <row r="62" spans="1:7">
      <c r="A62" s="9">
        <v>170104629270</v>
      </c>
      <c r="B62" s="10" t="s">
        <v>253</v>
      </c>
      <c r="C62" s="10" t="s">
        <v>497</v>
      </c>
      <c r="D62" s="11"/>
      <c r="E62" s="11">
        <v>-59.74</v>
      </c>
      <c r="F62" s="11"/>
      <c r="G62" s="11">
        <f t="shared" si="1"/>
        <v>-59.74</v>
      </c>
    </row>
    <row r="63" spans="1:7">
      <c r="A63" s="9">
        <v>170108455427</v>
      </c>
      <c r="B63" s="10" t="s">
        <v>254</v>
      </c>
      <c r="C63" s="10" t="s">
        <v>498</v>
      </c>
      <c r="D63" s="11">
        <v>-59.74</v>
      </c>
      <c r="E63" s="11"/>
      <c r="F63" s="11"/>
      <c r="G63" s="11">
        <f t="shared" si="1"/>
        <v>-59.74</v>
      </c>
    </row>
    <row r="64" spans="1:7">
      <c r="A64" s="9">
        <v>171200237398</v>
      </c>
      <c r="B64" s="10" t="s">
        <v>250</v>
      </c>
      <c r="C64" s="10" t="s">
        <v>499</v>
      </c>
      <c r="D64" s="11"/>
      <c r="E64" s="11">
        <v>-59.74</v>
      </c>
      <c r="F64" s="11"/>
      <c r="G64" s="11">
        <f t="shared" ref="G64:G101" si="2">D64+E64+F64</f>
        <v>-59.74</v>
      </c>
    </row>
    <row r="65" spans="1:7">
      <c r="A65" s="9">
        <v>170110028101</v>
      </c>
      <c r="B65" s="10" t="s">
        <v>239</v>
      </c>
      <c r="C65" s="10" t="s">
        <v>500</v>
      </c>
      <c r="D65" s="11">
        <v>-59.4</v>
      </c>
      <c r="E65" s="11"/>
      <c r="F65" s="11"/>
      <c r="G65" s="11">
        <f t="shared" si="2"/>
        <v>-59.4</v>
      </c>
    </row>
    <row r="66" spans="1:7">
      <c r="A66" s="9">
        <v>171200668066</v>
      </c>
      <c r="B66" s="10" t="s">
        <v>246</v>
      </c>
      <c r="C66" s="10" t="s">
        <v>501</v>
      </c>
      <c r="D66" s="11">
        <v>-56.85</v>
      </c>
      <c r="E66" s="11"/>
      <c r="F66" s="11"/>
      <c r="G66" s="11">
        <f t="shared" si="2"/>
        <v>-56.85</v>
      </c>
    </row>
    <row r="67" spans="1:7">
      <c r="A67" s="9">
        <v>171701242818</v>
      </c>
      <c r="B67" s="10" t="s">
        <v>243</v>
      </c>
      <c r="C67" s="10" t="s">
        <v>244</v>
      </c>
      <c r="D67" s="11">
        <v>-56.85</v>
      </c>
      <c r="E67" s="11"/>
      <c r="F67" s="11"/>
      <c r="G67" s="11">
        <f t="shared" si="2"/>
        <v>-56.85</v>
      </c>
    </row>
    <row r="68" spans="1:7">
      <c r="A68" s="9">
        <v>170100876800</v>
      </c>
      <c r="B68" s="10" t="s">
        <v>245</v>
      </c>
      <c r="C68" s="10" t="s">
        <v>242</v>
      </c>
      <c r="D68" s="11">
        <v>-56.84</v>
      </c>
      <c r="E68" s="11"/>
      <c r="F68" s="11"/>
      <c r="G68" s="11">
        <f t="shared" si="2"/>
        <v>-56.84</v>
      </c>
    </row>
    <row r="69" spans="1:7">
      <c r="A69" s="9">
        <v>170108741107</v>
      </c>
      <c r="B69" s="10" t="s">
        <v>248</v>
      </c>
      <c r="C69" s="10" t="s">
        <v>242</v>
      </c>
      <c r="D69" s="11">
        <v>-56.84</v>
      </c>
      <c r="E69" s="11"/>
      <c r="F69" s="11"/>
      <c r="G69" s="11">
        <f t="shared" si="2"/>
        <v>-56.84</v>
      </c>
    </row>
    <row r="70" spans="1:7">
      <c r="A70" s="9">
        <v>170111018427</v>
      </c>
      <c r="B70" s="10" t="s">
        <v>241</v>
      </c>
      <c r="C70" s="10" t="s">
        <v>242</v>
      </c>
      <c r="D70" s="11">
        <v>-56.84</v>
      </c>
      <c r="E70" s="11"/>
      <c r="F70" s="11"/>
      <c r="G70" s="11">
        <f t="shared" si="2"/>
        <v>-56.84</v>
      </c>
    </row>
    <row r="71" spans="1:7">
      <c r="A71" s="9">
        <v>170112045342</v>
      </c>
      <c r="B71" s="10" t="s">
        <v>249</v>
      </c>
      <c r="C71" s="10" t="s">
        <v>242</v>
      </c>
      <c r="D71" s="11">
        <v>-56.84</v>
      </c>
      <c r="E71" s="11"/>
      <c r="F71" s="11"/>
      <c r="G71" s="11">
        <f t="shared" si="2"/>
        <v>-56.84</v>
      </c>
    </row>
    <row r="72" spans="1:7">
      <c r="A72" s="9">
        <v>171201758121</v>
      </c>
      <c r="B72" s="10" t="s">
        <v>258</v>
      </c>
      <c r="C72" s="10" t="s">
        <v>6</v>
      </c>
      <c r="D72" s="11"/>
      <c r="E72" s="11">
        <v>-52.04</v>
      </c>
      <c r="F72" s="11"/>
      <c r="G72" s="11">
        <f t="shared" si="2"/>
        <v>-52.04</v>
      </c>
    </row>
    <row r="73" spans="1:7">
      <c r="A73" s="9">
        <v>171801316260</v>
      </c>
      <c r="B73" s="10" t="s">
        <v>259</v>
      </c>
      <c r="C73" s="10" t="s">
        <v>260</v>
      </c>
      <c r="D73" s="11">
        <v>-51.97</v>
      </c>
      <c r="E73" s="11"/>
      <c r="F73" s="11"/>
      <c r="G73" s="11">
        <f t="shared" si="2"/>
        <v>-51.97</v>
      </c>
    </row>
    <row r="74" spans="1:7">
      <c r="A74" s="9">
        <v>170400881061</v>
      </c>
      <c r="B74" s="10" t="s">
        <v>269</v>
      </c>
      <c r="C74" s="10" t="s">
        <v>270</v>
      </c>
      <c r="D74" s="11">
        <v>-45.21</v>
      </c>
      <c r="E74" s="11"/>
      <c r="F74" s="11"/>
      <c r="G74" s="11">
        <f t="shared" si="2"/>
        <v>-45.21</v>
      </c>
    </row>
    <row r="75" spans="1:7">
      <c r="A75" s="9">
        <v>191005009231</v>
      </c>
      <c r="B75" s="10" t="s">
        <v>271</v>
      </c>
      <c r="C75" s="10" t="s">
        <v>272</v>
      </c>
      <c r="D75" s="11">
        <v>-42.64</v>
      </c>
      <c r="E75" s="11"/>
      <c r="F75" s="11"/>
      <c r="G75" s="11">
        <f t="shared" si="2"/>
        <v>-42.64</v>
      </c>
    </row>
    <row r="76" spans="1:7">
      <c r="A76" s="9">
        <v>170104731891</v>
      </c>
      <c r="B76" s="10" t="s">
        <v>279</v>
      </c>
      <c r="C76" s="10" t="s">
        <v>280</v>
      </c>
      <c r="D76" s="11"/>
      <c r="E76" s="11"/>
      <c r="F76" s="11">
        <v>-34.549999999999997</v>
      </c>
      <c r="G76" s="11">
        <f t="shared" si="2"/>
        <v>-34.549999999999997</v>
      </c>
    </row>
    <row r="77" spans="1:7">
      <c r="A77" s="9">
        <v>246212631930</v>
      </c>
      <c r="B77" s="10" t="s">
        <v>295</v>
      </c>
      <c r="C77" s="10" t="s">
        <v>296</v>
      </c>
      <c r="D77" s="11">
        <v>-30.97</v>
      </c>
      <c r="E77" s="11"/>
      <c r="F77" s="11"/>
      <c r="G77" s="11">
        <f t="shared" si="2"/>
        <v>-30.97</v>
      </c>
    </row>
    <row r="78" spans="1:7">
      <c r="A78" s="9">
        <v>246318811813</v>
      </c>
      <c r="B78" s="10" t="s">
        <v>293</v>
      </c>
      <c r="C78" s="10" t="s">
        <v>294</v>
      </c>
      <c r="D78" s="11">
        <v>-30.97</v>
      </c>
      <c r="E78" s="11"/>
      <c r="F78" s="11"/>
      <c r="G78" s="11">
        <f t="shared" si="2"/>
        <v>-30.97</v>
      </c>
    </row>
    <row r="79" spans="1:7">
      <c r="A79" s="9">
        <v>244803550000</v>
      </c>
      <c r="B79" s="10" t="s">
        <v>297</v>
      </c>
      <c r="C79" s="10" t="s">
        <v>298</v>
      </c>
      <c r="D79" s="11">
        <v>-28.78</v>
      </c>
      <c r="E79" s="11"/>
      <c r="F79" s="11"/>
      <c r="G79" s="11">
        <f t="shared" si="2"/>
        <v>-28.78</v>
      </c>
    </row>
    <row r="80" spans="1:7">
      <c r="A80" s="9">
        <v>246601946027</v>
      </c>
      <c r="B80" s="10" t="s">
        <v>314</v>
      </c>
      <c r="C80" s="10" t="s">
        <v>315</v>
      </c>
      <c r="D80" s="11">
        <v>-16.79</v>
      </c>
      <c r="E80" s="11"/>
      <c r="F80" s="11"/>
      <c r="G80" s="11">
        <f t="shared" si="2"/>
        <v>-16.79</v>
      </c>
    </row>
    <row r="81" spans="1:7">
      <c r="A81" s="9">
        <v>244705991038</v>
      </c>
      <c r="B81" s="10" t="s">
        <v>310</v>
      </c>
      <c r="C81" s="10" t="s">
        <v>311</v>
      </c>
      <c r="D81" s="11">
        <v>-16.77</v>
      </c>
      <c r="E81" s="11"/>
      <c r="F81" s="11"/>
      <c r="G81" s="11">
        <f t="shared" si="2"/>
        <v>-16.77</v>
      </c>
    </row>
    <row r="82" spans="1:7">
      <c r="A82" s="9">
        <v>245907836260</v>
      </c>
      <c r="B82" s="10" t="s">
        <v>312</v>
      </c>
      <c r="C82" s="10" t="s">
        <v>313</v>
      </c>
      <c r="D82" s="11">
        <v>-16.77</v>
      </c>
      <c r="E82" s="11"/>
      <c r="F82" s="11"/>
      <c r="G82" s="11">
        <f t="shared" si="2"/>
        <v>-16.77</v>
      </c>
    </row>
    <row r="83" spans="1:7">
      <c r="A83" s="9">
        <v>171801517103</v>
      </c>
      <c r="B83" s="10" t="s">
        <v>320</v>
      </c>
      <c r="C83" s="10" t="s">
        <v>321</v>
      </c>
      <c r="D83" s="11">
        <v>-8.1300000000000008</v>
      </c>
      <c r="E83" s="11"/>
      <c r="F83" s="11"/>
      <c r="G83" s="11">
        <f t="shared" si="2"/>
        <v>-8.1300000000000008</v>
      </c>
    </row>
    <row r="84" spans="1:7">
      <c r="A84" s="9">
        <v>171201129645</v>
      </c>
      <c r="B84" s="10" t="s">
        <v>324</v>
      </c>
      <c r="C84" s="10" t="s">
        <v>325</v>
      </c>
      <c r="D84" s="11">
        <v>-4.4000000000000004</v>
      </c>
      <c r="E84" s="11">
        <v>-2.33</v>
      </c>
      <c r="F84" s="11"/>
      <c r="G84" s="11">
        <f t="shared" si="2"/>
        <v>-6.73</v>
      </c>
    </row>
    <row r="85" spans="1:7">
      <c r="A85" s="9">
        <v>171101213815</v>
      </c>
      <c r="B85" s="10" t="s">
        <v>335</v>
      </c>
      <c r="C85" s="10" t="s">
        <v>336</v>
      </c>
      <c r="D85" s="11">
        <v>-2.85</v>
      </c>
      <c r="E85" s="11"/>
      <c r="F85" s="11"/>
      <c r="G85" s="11">
        <f t="shared" si="2"/>
        <v>-2.85</v>
      </c>
    </row>
    <row r="86" spans="1:7">
      <c r="A86" s="9">
        <v>171800103004</v>
      </c>
      <c r="B86" s="10" t="s">
        <v>337</v>
      </c>
      <c r="C86" s="10" t="s">
        <v>338</v>
      </c>
      <c r="D86" s="11">
        <v>-2.5499999999999998</v>
      </c>
      <c r="E86" s="11"/>
      <c r="F86" s="11"/>
      <c r="G86" s="11">
        <f t="shared" si="2"/>
        <v>-2.5499999999999998</v>
      </c>
    </row>
    <row r="87" spans="1:7">
      <c r="A87" s="9">
        <v>246102430364</v>
      </c>
      <c r="B87" s="10" t="s">
        <v>339</v>
      </c>
      <c r="C87" s="10" t="s">
        <v>340</v>
      </c>
      <c r="D87" s="11">
        <v>-2.5499999999999998</v>
      </c>
      <c r="E87" s="11"/>
      <c r="F87" s="11"/>
      <c r="G87" s="11">
        <f t="shared" si="2"/>
        <v>-2.5499999999999998</v>
      </c>
    </row>
    <row r="88" spans="1:7">
      <c r="A88" s="9">
        <v>246517744135</v>
      </c>
      <c r="B88" s="10" t="s">
        <v>341</v>
      </c>
      <c r="C88" s="10" t="s">
        <v>342</v>
      </c>
      <c r="D88" s="11">
        <v>-2.5499999999999998</v>
      </c>
      <c r="E88" s="11"/>
      <c r="F88" s="11"/>
      <c r="G88" s="11">
        <f t="shared" si="2"/>
        <v>-2.5499999999999998</v>
      </c>
    </row>
    <row r="89" spans="1:7">
      <c r="A89" s="9">
        <v>171400181270</v>
      </c>
      <c r="B89" s="10" t="s">
        <v>345</v>
      </c>
      <c r="C89" s="10" t="s">
        <v>346</v>
      </c>
      <c r="D89" s="11">
        <v>-2.15</v>
      </c>
      <c r="E89" s="11"/>
      <c r="F89" s="11"/>
      <c r="G89" s="11">
        <f t="shared" si="2"/>
        <v>-2.15</v>
      </c>
    </row>
    <row r="90" spans="1:7">
      <c r="A90" s="9">
        <v>171100916981</v>
      </c>
      <c r="B90" s="10" t="s">
        <v>347</v>
      </c>
      <c r="C90" s="10" t="s">
        <v>348</v>
      </c>
      <c r="D90" s="11">
        <v>-2.12</v>
      </c>
      <c r="E90" s="11"/>
      <c r="F90" s="11"/>
      <c r="G90" s="11">
        <f t="shared" si="2"/>
        <v>-2.12</v>
      </c>
    </row>
    <row r="91" spans="1:7">
      <c r="A91" s="9">
        <v>171400892700</v>
      </c>
      <c r="B91" s="10" t="s">
        <v>349</v>
      </c>
      <c r="C91" s="10" t="s">
        <v>350</v>
      </c>
      <c r="D91" s="11">
        <v>-1.92</v>
      </c>
      <c r="E91" s="11"/>
      <c r="F91" s="11"/>
      <c r="G91" s="11">
        <f t="shared" si="2"/>
        <v>-1.92</v>
      </c>
    </row>
    <row r="92" spans="1:7">
      <c r="A92" s="9">
        <v>170110982830</v>
      </c>
      <c r="B92" s="10" t="s">
        <v>355</v>
      </c>
      <c r="C92" s="10" t="s">
        <v>356</v>
      </c>
      <c r="D92" s="11">
        <v>-1.91</v>
      </c>
      <c r="E92" s="11"/>
      <c r="F92" s="11"/>
      <c r="G92" s="11">
        <f t="shared" si="2"/>
        <v>-1.91</v>
      </c>
    </row>
    <row r="93" spans="1:7">
      <c r="A93" s="9">
        <v>170300483444</v>
      </c>
      <c r="B93" s="10" t="s">
        <v>351</v>
      </c>
      <c r="C93" s="10" t="s">
        <v>352</v>
      </c>
      <c r="D93" s="11">
        <v>-1.91</v>
      </c>
      <c r="E93" s="11"/>
      <c r="F93" s="11"/>
      <c r="G93" s="11">
        <f t="shared" si="2"/>
        <v>-1.91</v>
      </c>
    </row>
    <row r="94" spans="1:7">
      <c r="A94" s="9">
        <v>171800354713</v>
      </c>
      <c r="B94" s="10" t="s">
        <v>353</v>
      </c>
      <c r="C94" s="10" t="s">
        <v>354</v>
      </c>
      <c r="D94" s="11">
        <v>-1.91</v>
      </c>
      <c r="E94" s="11"/>
      <c r="F94" s="11"/>
      <c r="G94" s="11">
        <f t="shared" si="2"/>
        <v>-1.91</v>
      </c>
    </row>
    <row r="95" spans="1:7">
      <c r="A95" s="9">
        <v>171201431510</v>
      </c>
      <c r="B95" s="10" t="s">
        <v>357</v>
      </c>
      <c r="C95" s="10" t="s">
        <v>358</v>
      </c>
      <c r="D95" s="11">
        <v>-1.87</v>
      </c>
      <c r="E95" s="11"/>
      <c r="F95" s="11"/>
      <c r="G95" s="11">
        <f t="shared" si="2"/>
        <v>-1.87</v>
      </c>
    </row>
    <row r="96" spans="1:7">
      <c r="A96" s="9">
        <v>170108639294</v>
      </c>
      <c r="B96" s="10" t="s">
        <v>359</v>
      </c>
      <c r="C96" s="10" t="s">
        <v>360</v>
      </c>
      <c r="D96" s="11">
        <v>-1.8</v>
      </c>
      <c r="E96" s="11"/>
      <c r="F96" s="11"/>
      <c r="G96" s="11">
        <f t="shared" si="2"/>
        <v>-1.8</v>
      </c>
    </row>
    <row r="97" spans="1:7">
      <c r="A97" s="9">
        <v>170800224790</v>
      </c>
      <c r="B97" s="10" t="s">
        <v>361</v>
      </c>
      <c r="C97" s="10" t="s">
        <v>362</v>
      </c>
      <c r="D97" s="11">
        <v>-1.69</v>
      </c>
      <c r="E97" s="11"/>
      <c r="F97" s="11"/>
      <c r="G97" s="11">
        <f t="shared" si="2"/>
        <v>-1.69</v>
      </c>
    </row>
    <row r="98" spans="1:7">
      <c r="A98" s="9">
        <v>171201777396</v>
      </c>
      <c r="B98" s="10" t="s">
        <v>363</v>
      </c>
      <c r="C98" s="10" t="s">
        <v>364</v>
      </c>
      <c r="D98" s="11">
        <v>-1.69</v>
      </c>
      <c r="E98" s="11"/>
      <c r="F98" s="11"/>
      <c r="G98" s="11">
        <f t="shared" si="2"/>
        <v>-1.69</v>
      </c>
    </row>
    <row r="99" spans="1:7">
      <c r="A99" s="9">
        <v>171201530543</v>
      </c>
      <c r="B99" s="10" t="s">
        <v>365</v>
      </c>
      <c r="C99" s="10" t="s">
        <v>366</v>
      </c>
      <c r="D99" s="11">
        <v>-1.67</v>
      </c>
      <c r="E99" s="11"/>
      <c r="F99" s="11"/>
      <c r="G99" s="11">
        <f t="shared" si="2"/>
        <v>-1.67</v>
      </c>
    </row>
    <row r="100" spans="1:7">
      <c r="A100" s="9">
        <v>170106446459</v>
      </c>
      <c r="B100" s="10" t="s">
        <v>369</v>
      </c>
      <c r="C100" s="10" t="s">
        <v>370</v>
      </c>
      <c r="D100" s="11">
        <v>-1.06</v>
      </c>
      <c r="E100" s="11"/>
      <c r="F100" s="11"/>
      <c r="G100" s="11">
        <f t="shared" si="2"/>
        <v>-1.06</v>
      </c>
    </row>
    <row r="101" spans="1:7">
      <c r="A101" s="9">
        <v>171201013778</v>
      </c>
      <c r="B101" s="10" t="s">
        <v>371</v>
      </c>
      <c r="C101" s="10" t="s">
        <v>372</v>
      </c>
      <c r="D101" s="11">
        <v>0</v>
      </c>
      <c r="E101" s="11">
        <v>-0.96</v>
      </c>
      <c r="F101" s="11">
        <v>0</v>
      </c>
      <c r="G101" s="11">
        <f t="shared" si="2"/>
        <v>-0.96</v>
      </c>
    </row>
    <row r="102" spans="1:7">
      <c r="A102" s="9">
        <v>240701874336</v>
      </c>
      <c r="B102" s="10" t="s">
        <v>377</v>
      </c>
      <c r="C102" s="10" t="s">
        <v>378</v>
      </c>
      <c r="D102" s="11">
        <v>-0.68</v>
      </c>
      <c r="E102" s="11"/>
      <c r="F102" s="11"/>
      <c r="G102" s="11">
        <f t="shared" ref="G102:G105" si="3">D102+E102+F102</f>
        <v>-0.68</v>
      </c>
    </row>
    <row r="103" spans="1:7">
      <c r="A103" s="9">
        <v>170108247113</v>
      </c>
      <c r="B103" s="10" t="s">
        <v>379</v>
      </c>
      <c r="C103" s="10" t="s">
        <v>380</v>
      </c>
      <c r="D103" s="11">
        <v>-0.6</v>
      </c>
      <c r="E103" s="11"/>
      <c r="F103" s="11"/>
      <c r="G103" s="11">
        <f t="shared" si="3"/>
        <v>-0.6</v>
      </c>
    </row>
    <row r="104" spans="1:7">
      <c r="A104" s="9">
        <v>171200908871</v>
      </c>
      <c r="B104" s="10" t="s">
        <v>381</v>
      </c>
      <c r="C104" s="10" t="s">
        <v>382</v>
      </c>
      <c r="D104" s="11">
        <v>-0.38</v>
      </c>
      <c r="E104" s="11"/>
      <c r="F104" s="11"/>
      <c r="G104" s="11">
        <f t="shared" si="3"/>
        <v>-0.38</v>
      </c>
    </row>
    <row r="105" spans="1:7">
      <c r="A105" s="9">
        <v>171800021231</v>
      </c>
      <c r="B105" s="10" t="s">
        <v>383</v>
      </c>
      <c r="C105" s="10" t="s">
        <v>384</v>
      </c>
      <c r="D105" s="11">
        <v>-0.32</v>
      </c>
      <c r="E105" s="11"/>
      <c r="F105" s="11"/>
      <c r="G105" s="11">
        <f t="shared" si="3"/>
        <v>-0.32</v>
      </c>
    </row>
    <row r="106" spans="1:7">
      <c r="A106" s="18"/>
      <c r="B106" s="18"/>
      <c r="C106" s="18" t="s">
        <v>518</v>
      </c>
      <c r="D106" s="18">
        <f>SUM(D3:D105)</f>
        <v>-6476.1600000000017</v>
      </c>
      <c r="E106" s="18">
        <f>SUM(E3:E105)</f>
        <v>-11086.040000000003</v>
      </c>
      <c r="F106" s="18">
        <f>SUM(F3:F105)</f>
        <v>-22771.390000000003</v>
      </c>
      <c r="G106" s="19">
        <f>SUM(G3:G105)</f>
        <v>-40333.590000000033</v>
      </c>
    </row>
    <row r="107" spans="1:7">
      <c r="A107" s="12"/>
      <c r="B107" s="12"/>
      <c r="C107" s="12"/>
      <c r="D107" s="12"/>
      <c r="E107" s="12"/>
      <c r="F107" s="12"/>
      <c r="G107" s="12"/>
    </row>
    <row r="108" spans="1:7">
      <c r="A108" s="12"/>
      <c r="B108" s="12"/>
      <c r="C108" s="12"/>
      <c r="D108" s="12"/>
      <c r="E108" s="12"/>
      <c r="F108" s="12"/>
      <c r="G108" s="12"/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D11" sqref="D11"/>
    </sheetView>
  </sheetViews>
  <sheetFormatPr defaultRowHeight="15"/>
  <cols>
    <col min="1" max="1" width="14.42578125" customWidth="1"/>
    <col min="2" max="2" width="34.42578125" customWidth="1"/>
    <col min="3" max="3" width="28.7109375" customWidth="1"/>
    <col min="4" max="8" width="9.140625" style="21"/>
  </cols>
  <sheetData>
    <row r="2" spans="1:7">
      <c r="A2" s="8" t="s">
        <v>0</v>
      </c>
      <c r="B2" s="8" t="s">
        <v>1</v>
      </c>
      <c r="C2" s="8" t="s">
        <v>2</v>
      </c>
      <c r="D2" s="20" t="s">
        <v>390</v>
      </c>
      <c r="E2" s="20" t="s">
        <v>391</v>
      </c>
      <c r="F2" s="20" t="s">
        <v>392</v>
      </c>
      <c r="G2" s="20" t="s">
        <v>393</v>
      </c>
    </row>
    <row r="3" spans="1:7">
      <c r="A3" s="9">
        <v>171200575767</v>
      </c>
      <c r="B3" s="10" t="s">
        <v>32</v>
      </c>
      <c r="C3" s="10" t="s">
        <v>409</v>
      </c>
      <c r="D3" s="22"/>
      <c r="E3" s="22"/>
      <c r="F3" s="22">
        <v>-1766.3799999999999</v>
      </c>
      <c r="G3" s="22">
        <f t="shared" ref="G3:G5" si="0">D3+E3+F3</f>
        <v>-1766.3799999999999</v>
      </c>
    </row>
    <row r="4" spans="1:7">
      <c r="A4" s="9">
        <v>171200183907</v>
      </c>
      <c r="B4" s="10" t="s">
        <v>78</v>
      </c>
      <c r="C4" s="10" t="s">
        <v>428</v>
      </c>
      <c r="D4" s="22"/>
      <c r="E4" s="22"/>
      <c r="F4" s="22">
        <v>-563.54999999999995</v>
      </c>
      <c r="G4" s="22">
        <f t="shared" si="0"/>
        <v>-563.54999999999995</v>
      </c>
    </row>
    <row r="5" spans="1:7">
      <c r="A5" s="9">
        <v>171200575904</v>
      </c>
      <c r="B5" s="10" t="s">
        <v>103</v>
      </c>
      <c r="C5" s="10" t="s">
        <v>442</v>
      </c>
      <c r="D5" s="22"/>
      <c r="E5" s="22"/>
      <c r="F5" s="22">
        <v>-352.25</v>
      </c>
      <c r="G5" s="22">
        <f t="shared" si="0"/>
        <v>-352.25</v>
      </c>
    </row>
    <row r="6" spans="1:7">
      <c r="A6" s="9">
        <v>171201217820</v>
      </c>
      <c r="B6" s="10" t="s">
        <v>145</v>
      </c>
      <c r="C6" s="10" t="s">
        <v>461</v>
      </c>
      <c r="D6" s="22">
        <v>-169</v>
      </c>
      <c r="E6" s="22"/>
      <c r="F6" s="22"/>
      <c r="G6" s="22">
        <f t="shared" ref="G6:G7" si="1">D6+E6+F6</f>
        <v>-169</v>
      </c>
    </row>
    <row r="7" spans="1:7">
      <c r="A7" s="9">
        <v>171200575125</v>
      </c>
      <c r="B7" s="10" t="s">
        <v>211</v>
      </c>
      <c r="C7" s="10" t="s">
        <v>491</v>
      </c>
      <c r="D7" s="22">
        <v>-85.92</v>
      </c>
      <c r="E7" s="22"/>
      <c r="F7" s="22"/>
      <c r="G7" s="22">
        <f t="shared" si="1"/>
        <v>-85.92</v>
      </c>
    </row>
    <row r="8" spans="1:7">
      <c r="A8" s="18"/>
      <c r="B8" s="18"/>
      <c r="C8" s="18" t="s">
        <v>518</v>
      </c>
      <c r="D8" s="18">
        <f>SUM(D3:D7)</f>
        <v>-254.92000000000002</v>
      </c>
      <c r="E8" s="18">
        <f>SUM(E3:E7)</f>
        <v>0</v>
      </c>
      <c r="F8" s="18">
        <f>SUM(F3:F7)</f>
        <v>-2682.18</v>
      </c>
      <c r="G8" s="19">
        <f>SUM(G3:G7)</f>
        <v>-2937.1</v>
      </c>
    </row>
    <row r="9" spans="1:7">
      <c r="A9" s="12"/>
      <c r="B9" s="12"/>
      <c r="C9" s="12"/>
      <c r="D9" s="23"/>
      <c r="E9" s="23"/>
      <c r="F9" s="23"/>
      <c r="G9" s="23"/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"/>
  <sheetViews>
    <sheetView workbookViewId="0">
      <selection activeCell="C16" sqref="C16"/>
    </sheetView>
  </sheetViews>
  <sheetFormatPr defaultRowHeight="15"/>
  <cols>
    <col min="1" max="1" width="15.85546875" customWidth="1"/>
    <col min="2" max="2" width="36.5703125" customWidth="1"/>
    <col min="3" max="3" width="27" customWidth="1"/>
  </cols>
  <sheetData>
    <row r="2" spans="1:7">
      <c r="A2" s="1" t="s">
        <v>0</v>
      </c>
      <c r="B2" s="1" t="s">
        <v>1</v>
      </c>
      <c r="C2" s="1" t="s">
        <v>2</v>
      </c>
      <c r="D2" s="1" t="s">
        <v>390</v>
      </c>
      <c r="E2" s="1" t="s">
        <v>391</v>
      </c>
      <c r="F2" s="1" t="s">
        <v>392</v>
      </c>
      <c r="G2" s="1" t="s">
        <v>393</v>
      </c>
    </row>
    <row r="3" spans="1:7">
      <c r="A3" s="6">
        <v>171201467309</v>
      </c>
      <c r="B3" s="7" t="s">
        <v>21</v>
      </c>
      <c r="C3" s="4" t="s">
        <v>403</v>
      </c>
      <c r="D3" s="5"/>
      <c r="E3" s="5"/>
      <c r="F3" s="5">
        <v>-2334.8900000000003</v>
      </c>
      <c r="G3" s="5">
        <f t="shared" ref="G3" si="0">D3+E3+F3</f>
        <v>-2334.8900000000003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3"/>
  <sheetViews>
    <sheetView workbookViewId="0">
      <selection activeCell="C17" sqref="C17"/>
    </sheetView>
  </sheetViews>
  <sheetFormatPr defaultRowHeight="15"/>
  <cols>
    <col min="1" max="1" width="17.42578125" customWidth="1"/>
    <col min="2" max="2" width="38.5703125" customWidth="1"/>
    <col min="3" max="3" width="29" customWidth="1"/>
  </cols>
  <sheetData>
    <row r="2" spans="1:7">
      <c r="A2" s="1" t="s">
        <v>0</v>
      </c>
      <c r="B2" s="1" t="s">
        <v>1</v>
      </c>
      <c r="C2" s="1" t="s">
        <v>2</v>
      </c>
      <c r="D2" s="1" t="s">
        <v>390</v>
      </c>
      <c r="E2" s="1" t="s">
        <v>391</v>
      </c>
      <c r="F2" s="1" t="s">
        <v>392</v>
      </c>
      <c r="G2" s="1" t="s">
        <v>393</v>
      </c>
    </row>
    <row r="3" spans="1:7">
      <c r="A3" s="6">
        <v>171201409547</v>
      </c>
      <c r="B3" s="7" t="s">
        <v>94</v>
      </c>
      <c r="C3" s="4" t="s">
        <v>441</v>
      </c>
      <c r="D3" s="5"/>
      <c r="E3" s="5"/>
      <c r="F3" s="5">
        <v>-429.98</v>
      </c>
      <c r="G3" s="5">
        <f t="shared" ref="G3" si="0">D3+E3+F3</f>
        <v>-429.98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Ак-свод</vt:lpstr>
      <vt:lpstr>уплач</vt:lpstr>
      <vt:lpstr>не работ</vt:lpstr>
      <vt:lpstr>непрожив</vt:lpstr>
      <vt:lpstr>пенсионеры</vt:lpstr>
      <vt:lpstr>ИТК</vt:lpstr>
      <vt:lpstr>умершие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1722-00-395</dc:creator>
  <cp:lastModifiedBy>Анела Аракчаа</cp:lastModifiedBy>
  <cp:lastPrinted>2008-12-31T18:54:26Z</cp:lastPrinted>
  <dcterms:created xsi:type="dcterms:W3CDTF">2019-03-04T10:08:44Z</dcterms:created>
  <dcterms:modified xsi:type="dcterms:W3CDTF">2019-03-22T03:57:49Z</dcterms:modified>
</cp:coreProperties>
</file>