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осужденные " sheetId="23" r:id="rId1"/>
    <sheet name="Пенсионеры" sheetId="22" r:id="rId2"/>
    <sheet name="Не работающие" sheetId="21" r:id="rId3"/>
    <sheet name="МСК" sheetId="20" r:id="rId4"/>
    <sheet name="не проживающие" sheetId="19" r:id="rId5"/>
    <sheet name="упл.не выясненные" sheetId="18" r:id="rId6"/>
    <sheet name="умершие" sheetId="17" r:id="rId7"/>
  </sheets>
  <calcPr calcId="125725"/>
</workbook>
</file>

<file path=xl/calcChain.xml><?xml version="1.0" encoding="utf-8"?>
<calcChain xmlns="http://schemas.openxmlformats.org/spreadsheetml/2006/main">
  <c r="C5" i="2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5" i="2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E49" i="19"/>
  <c r="F49"/>
  <c r="D49"/>
  <c r="E58" i="18"/>
  <c r="F58"/>
  <c r="D58"/>
  <c r="D7" i="17"/>
  <c r="E7"/>
  <c r="F7"/>
  <c r="C7"/>
  <c r="C5"/>
  <c r="C6"/>
  <c r="C4"/>
  <c r="C58" i="18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4"/>
  <c r="C5" i="1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"/>
  <c r="E31" i="20"/>
  <c r="F31"/>
  <c r="C31" s="1"/>
  <c r="D31"/>
  <c r="C4"/>
  <c r="D37" i="21"/>
  <c r="E37"/>
  <c r="F37"/>
  <c r="C37"/>
  <c r="C4"/>
  <c r="C5" i="22"/>
  <c r="C6"/>
  <c r="C7"/>
  <c r="C8"/>
  <c r="C9"/>
  <c r="C10"/>
  <c r="C4"/>
  <c r="F5" i="23"/>
  <c r="F4"/>
  <c r="F6"/>
  <c r="D6"/>
  <c r="E6"/>
  <c r="C6"/>
  <c r="F10" i="22"/>
  <c r="E10"/>
  <c r="C49" i="19" l="1"/>
</calcChain>
</file>

<file path=xl/sharedStrings.xml><?xml version="1.0" encoding="utf-8"?>
<sst xmlns="http://schemas.openxmlformats.org/spreadsheetml/2006/main" count="224" uniqueCount="184">
  <si>
    <t>№ п/п</t>
  </si>
  <si>
    <t>ФИО</t>
  </si>
  <si>
    <t>Пенсионеры</t>
  </si>
  <si>
    <t>Осужденные</t>
  </si>
  <si>
    <t>Не работающ</t>
  </si>
  <si>
    <t>Мат Кап</t>
  </si>
  <si>
    <t>Им/п</t>
  </si>
  <si>
    <t>Тр/п</t>
  </si>
  <si>
    <t>З/п</t>
  </si>
  <si>
    <t xml:space="preserve">не проживающий </t>
  </si>
  <si>
    <t>СААЯ ЛЮДМИЛА ШАКТАР-ООЛОВНА</t>
  </si>
  <si>
    <t>ХОМУШКУ СЕРОЛЯНА АЛЕКСАНДРОВНА</t>
  </si>
  <si>
    <t>КУЖУГЕТ КЕЖИК-ООЛ СЕРЕКЕЙОВИЧ</t>
  </si>
  <si>
    <t>КУЖУГЕТ АЙДЫН АДЫГБАЙЕВИЧ</t>
  </si>
  <si>
    <t>КУЖУГЕТ АНЮТА АЛЕКСЕЕВНА</t>
  </si>
  <si>
    <t>КУЖУГЕТ ЧОЙГАНА АНАТОЛЬЕВНА</t>
  </si>
  <si>
    <t>КУНГАА МИЛАНА МЕРГЕНОВНА</t>
  </si>
  <si>
    <t>КУНГАА ХАЯНА МЕРГЕНОВНА</t>
  </si>
  <si>
    <t>КУУЛАР АЯНА ДОЛГАЙ-ООЛОВНА</t>
  </si>
  <si>
    <t>МОКТЭЭР АЙЗА АЛЕКСАНДРОВНА</t>
  </si>
  <si>
    <t>МОКТЭЭР АЛЬБИНА ОРЛАНОВНА</t>
  </si>
  <si>
    <t>МОКТЭЭР МИХАИЛ САРЫГЛАРОВИЧ</t>
  </si>
  <si>
    <t>МОНГУШ МААДЫР ШОЛБАНОВИЧ</t>
  </si>
  <si>
    <t>МОНГУШ МАРГАРИТА ТОВАРЫШТАЙОВНА</t>
  </si>
  <si>
    <t>МОНГУШ ОМАК СЕРГЕЕВИЧ</t>
  </si>
  <si>
    <t>ООРЖАК ВАЛЕРИЙ АРКАДЬЕВИЧ</t>
  </si>
  <si>
    <t>СААЯ БОРИС БАК-КАРАЕВИЧ</t>
  </si>
  <si>
    <t>СААЯ НАЧЫН СУГЕ-МААДЫРОВИЧ</t>
  </si>
  <si>
    <t>САРЫГЛАР ВЕРА МОНГУШ-ООЛОВНА</t>
  </si>
  <si>
    <t>САРЫГ-ООЛ ОМАК САРЫГЛАРОВИЧ</t>
  </si>
  <si>
    <t>ХЕРТЕК БОЛАТ-ООЛ МАНЗЫР-ООЛОВИЧ</t>
  </si>
  <si>
    <t>ХЕРТЕК ЛИАНА ЭРЕС-ООЛОВНА</t>
  </si>
  <si>
    <t>ХОМУШКУ АЙДЫН ЮРЬЕВИЧ</t>
  </si>
  <si>
    <t>ХОМУШКУ АЙСЛАН АНДРЕЕВИЧ</t>
  </si>
  <si>
    <t>ХОМУШКУ АЙСУРЕНА АНДРЕЕВНА</t>
  </si>
  <si>
    <t>ХОМУШКУ АЛДЫНАЙ АЛЕКСЕЕВНА</t>
  </si>
  <si>
    <t>ХОМУШКУ АНДРЕЙ АНТОНОВИЧ</t>
  </si>
  <si>
    <t>ХОМУШКУ БУЯН ЮРЬЕВИЧ</t>
  </si>
  <si>
    <t>ХОМУШКУ ЮРИЙ ТАС-ООЛОВИЧ</t>
  </si>
  <si>
    <t>ЫВЫЙ-ООЛ АРТЫШ КАРА-ООЛОВИЧ</t>
  </si>
  <si>
    <t>уплаченные/невыясненные</t>
  </si>
  <si>
    <t>ХОМУШКУ ВАЛЕРИЙ БАЙЫРОВИЧ</t>
  </si>
  <si>
    <t>САРЫГЛАР АЗИАНА ОЮНЗАКОВНА</t>
  </si>
  <si>
    <t>ХУУРАК АЙДАНА ОПЕЙОВНА</t>
  </si>
  <si>
    <t>ХЕРТЕК ШОНЧАЛАЙ АЙРАНДИВИЕВНА</t>
  </si>
  <si>
    <t>ХОМУШКУ АЗИЯНА НИКОЛАЕВНА</t>
  </si>
  <si>
    <t>ООРЖАК ДОЛААНА КАВААЕВНА</t>
  </si>
  <si>
    <t>ООРЖАК САЙЫН-БЕЛЕК ВЯЧЕСЛАВОВИЧ</t>
  </si>
  <si>
    <t>ХОМУШКУ АЙЗААНА СЕМЕНОВНА</t>
  </si>
  <si>
    <t>ХЕРТЕК АЯНА ГЕННАДЬЕВНА</t>
  </si>
  <si>
    <t>ООРЖАК ЧОЙГАНА БОЛАТОВНА</t>
  </si>
  <si>
    <t>МОНГУШ АЯН БОРИСОВИЧ</t>
  </si>
  <si>
    <t>МОНГУШ ЧЕЧЕК АЛДЫН-ООЛОВНА</t>
  </si>
  <si>
    <t>КУЖУГЕТ САЯНА САЯНОВНА</t>
  </si>
  <si>
    <t>ТЮЛЮШ ДЖАМИЛЯ БОРИСОВНА</t>
  </si>
  <si>
    <t>КУНГАА СЛИВАНА МЕРГЕНОВНА</t>
  </si>
  <si>
    <t>СЮРЮНОТ ТАЙГАНА АНАТОЛЬЕВНА</t>
  </si>
  <si>
    <t>САРЫГЛАР ШОНЧАЛАЙ КЫЗЫЛ-ООЛОВНА</t>
  </si>
  <si>
    <t>МОНГУШ ВАСИЛИЙ ДУНДЕРИКОВИЧ</t>
  </si>
  <si>
    <t>ТАКТАН АРТЫШ МАРТ-ООЛОВИЧ</t>
  </si>
  <si>
    <t>КАРЫМА АЛИНА АЛЕКСАНДРОВНА</t>
  </si>
  <si>
    <t>ХЕРТЕК НИКОЛАЙ ШОЙНАМОВИЧ</t>
  </si>
  <si>
    <t>КУЖУГЕТ ВАСИЛИЙ САКТААОВИЧ</t>
  </si>
  <si>
    <t>САРЫГЛАР АЙ-ХЕРЕЛ ОЮНЗАКОВИЧ</t>
  </si>
  <si>
    <t>ХОМУШКУ ТАМДЫН ШОЛБАНОВИЧ</t>
  </si>
  <si>
    <t>МОНГУШ АЗИЯНА БОРИСОВНА</t>
  </si>
  <si>
    <t>ТАКТАН АЙМИРА МАРТ-ООЛОВНА</t>
  </si>
  <si>
    <t>КУЖУГЕТ ЧИНЧИ АНТОНОВНА</t>
  </si>
  <si>
    <t>СААЯ АЯН-ООЛ КАРА-ООЛОВИЧ</t>
  </si>
  <si>
    <t>ООРЖАК ЭКЕР-ООЛ АЛЕКСАНДРОВИЧ</t>
  </si>
  <si>
    <t>МОНГУШ САЙСУ ВЛАДИМИРОВНА</t>
  </si>
  <si>
    <t>ХОМУШКУ АЛЕКСЕЙ ПОПУН-ООЛОВИЧ</t>
  </si>
  <si>
    <t>Чом Айдаш Мергенович</t>
  </si>
  <si>
    <t>ХОМУШКУ АЙ-СУУ ШОЛБАНОВНА</t>
  </si>
  <si>
    <t>САРЫГЛАР АЙДЫН ОЮНЗАКОВИЧ</t>
  </si>
  <si>
    <t>ХЕРТЕК БИЛЗИМАА КЫЗЫЛ-ООЛОВНА</t>
  </si>
  <si>
    <t>ХОМУШКУ АЛАШ БАЯАНОВИЧ</t>
  </si>
  <si>
    <t>СОЯН МАНЧЫН-ООЛ ДОНДУПОВИЧ</t>
  </si>
  <si>
    <t>ООРЖАК ТАТЬЯНА ШЕРИГ-ООЛОВНА</t>
  </si>
  <si>
    <t>МАМАЖУСУПОВА ЕЛЕНА ДЕВЕР-ООЛОВНА</t>
  </si>
  <si>
    <t>СААЯ АРЖААНА КРАССОВНА</t>
  </si>
  <si>
    <t>МОНГУШ АРИНА ВАЛЕРЬЕВНА</t>
  </si>
  <si>
    <t>СААЯ ШОЛБАН КОМБУЕВИЧ</t>
  </si>
  <si>
    <t>КАН-ООЛ АЙЛАНМАА ХЕРЕЛОВНА</t>
  </si>
  <si>
    <t>ХЕРТЕК АЯН ДАВУУЕВИЧ</t>
  </si>
  <si>
    <t>КУЖУГЕТ РАДА ДЕКЕРОВНА</t>
  </si>
  <si>
    <t>САРЫГЛАР АЙЫРАА БОРИСОВНА</t>
  </si>
  <si>
    <t>ХОМУШКУ СНЕЖАНА АЛЕКСЕЕВНА</t>
  </si>
  <si>
    <t>СААЯ ЧОДУРАА САДЫГЖЫЕВНА</t>
  </si>
  <si>
    <t>ИРГИТ САЛАВАТ ЧЕЧЕН-ООЛОВИЧ</t>
  </si>
  <si>
    <t>САРЫГЛАР НАДЕЖДА ДОПУЛОВНА</t>
  </si>
  <si>
    <t>ДАВЫЙ-ООЛ ОЛИМПИАДА МОНГУШЕВНА</t>
  </si>
  <si>
    <t>КАН-ООЛ ЧЕЧЕНА КЫЗЫЛ-КАТОВНА</t>
  </si>
  <si>
    <t>ТУРЧАНОВ ИВАН ИГОРЕВИЧ</t>
  </si>
  <si>
    <t>СОТПА ТАМАРА ДОНЧУНОВНА</t>
  </si>
  <si>
    <t>КУЖУГЕТ ВЛАДЛЕН ВАСИЛЬЕВИЧ</t>
  </si>
  <si>
    <t>ТУРЧАНОВА АЛЕНА ИГОРЕВНА</t>
  </si>
  <si>
    <t>МОНГУШ ВЛАДИМИР ВАДИМОВИЧ</t>
  </si>
  <si>
    <t>ООРЖАК АЙЛААНА ДУК-ХАПОВНА</t>
  </si>
  <si>
    <t>ХОМУШКУ ЧАЯН ВЛАДИМИРОВИЧ</t>
  </si>
  <si>
    <t>Агбаан Ай-Хаан Айдынович</t>
  </si>
  <si>
    <t>МОНГУШ ДЕНИС ВАДИМОВИЧ</t>
  </si>
  <si>
    <t>ТУРЧАНОВА АРЖААНА МАРТ-ООЛОВНА</t>
  </si>
  <si>
    <t>КУНГАА КОПЕЕК САРЫГЛАРОВНА</t>
  </si>
  <si>
    <t>ЫВЫЙ-ООЛ КЕЖИК АРТУРОВИЧ</t>
  </si>
  <si>
    <t>ХОМУШКУ ШОЛБАН СЕРГЕЕВИЧ</t>
  </si>
  <si>
    <t>ХОМУШКУ АРТЫШ ЧАЯНОВИЧ</t>
  </si>
  <si>
    <t>умершие</t>
  </si>
  <si>
    <t>Сарыглар Онзагай Оюнзаковна</t>
  </si>
  <si>
    <t>ООРЖАК МАРТ-ООЛ КАН-ООЛОВИЧ</t>
  </si>
  <si>
    <t>КУЖУГЕТ ШАЛБАЧЫ ВЛАДИМИРОВИЧ</t>
  </si>
  <si>
    <t>ХОМУШКУ ВИКТОР САРАПИНОВИЧ</t>
  </si>
  <si>
    <t>ХОМУШКУ ШОЛБАН ДАДАР-ООЛОВИЧ</t>
  </si>
  <si>
    <t>ХОМУШКУ БУРБУ ВИКТОРОВИЧ</t>
  </si>
  <si>
    <t>МОНГУШ ЮРИЙ САЯНОВИЧ</t>
  </si>
  <si>
    <t>КУЖУГЕТ МЕНГИ ЭЗИР-ООЛОВИЧ</t>
  </si>
  <si>
    <t>КУЖУГЕТ МЕРГЕН ЭЗИР-ООЛОВИЧ</t>
  </si>
  <si>
    <t>ИРГИТ ХЕЙМЕР-ООЛ ЧЕЧЕН-ООЛОВИЧ</t>
  </si>
  <si>
    <t>СЕРЖИ УРАН ДАЙЫНЧЫЕВНА</t>
  </si>
  <si>
    <t>МОНГУШ АЛЕКСЕЙ АЛЕКСЕЕВИЧ</t>
  </si>
  <si>
    <t>БУУРЕЛ МАЙ-ООЛ СААЯЕВИЧ</t>
  </si>
  <si>
    <t>САРЫГЛАР ОЮНЗАК ТОВАРИШТАЙОВИЧ</t>
  </si>
  <si>
    <t>КАН-ООЛ НИКОЛАЙ ХОМУШКУЕВИЧ</t>
  </si>
  <si>
    <t>ХОМУШКУ МАРИАНА ОЛЕГОВНА</t>
  </si>
  <si>
    <t>КУЖУГЕТ АЙ-СУУ АЯН-ООЛОВНА</t>
  </si>
  <si>
    <t>КУЖУГЕТ БУЯН КЕЖИК-ООЛОВИЧ</t>
  </si>
  <si>
    <t>ОНДАР АИДА АКАЙ-ООЛОВНА</t>
  </si>
  <si>
    <t>КУЖУГЕТ ЧАЯНА СЫЛДЫС-ООЛОВНА</t>
  </si>
  <si>
    <t>Кужугет Херел Кежик-оолович</t>
  </si>
  <si>
    <t>Кужугет Аймира Кежик-ооловна</t>
  </si>
  <si>
    <t>КУЖУГЕТ АНАСТАСИЯ КЕЖИК-ООЛОВНА</t>
  </si>
  <si>
    <t>Ооржак Оюмаа Маас-Ооловна</t>
  </si>
  <si>
    <t>ИРГИТ ШЕННЕ АЛЕКСЕЕВНА</t>
  </si>
  <si>
    <t>ЫВЫЙ-ООЛ БИЛЗЕК АРТУРОВНА</t>
  </si>
  <si>
    <t>МОНГУШ ЧЕЧЕН-ООЛ БАГЫЫРОВИЧ</t>
  </si>
  <si>
    <t>МОНГУШ ТЕМИРЛАН БАГЫЫРОВИЧ</t>
  </si>
  <si>
    <t>ХЕРТЕК КУЗЕЛМАА САНААЕВНА</t>
  </si>
  <si>
    <t>МОНГУШ ТЕМУЧИН БАГЫЫРОВИЧ</t>
  </si>
  <si>
    <t>КУЖУГЕТ САИДА МАНДАТ-ООЛОВНА</t>
  </si>
  <si>
    <t>Ховалыг Вера Валерьевна</t>
  </si>
  <si>
    <t>МОКТЭЭР ЭРЕС КИИМОВИЧ</t>
  </si>
  <si>
    <t>НАТПИТ-ООЛ КЕЖИКМАА САНААЕВНА</t>
  </si>
  <si>
    <t>КУЖУГЕТ АЛИМАА ХЕРЕЛОВНА</t>
  </si>
  <si>
    <t>СААЯ АРСЕН НИКОЛАЕВИЧ</t>
  </si>
  <si>
    <t>САРЫГЛАР ОРГААДАЙ ОЮНЗАКОВНА</t>
  </si>
  <si>
    <t>Ооржак Айланмаа Хомушкуевна</t>
  </si>
  <si>
    <t>ХЕРТЕК АЛЛА БОРИСОВНА</t>
  </si>
  <si>
    <t>БИЛИКТЫ САЙЫН ВЯЧЕСЛАВОВИЧ</t>
  </si>
  <si>
    <t>ИРГИТ АЙДАНА АНАЙ-ООЛОВНА</t>
  </si>
  <si>
    <t>ХЕРТЕК ЧИМИС ВИКТОРОВНА</t>
  </si>
  <si>
    <t>ООРЖАК ЧОДУРАА ЧОНДАНОВНА</t>
  </si>
  <si>
    <t>КЕРТИК-ООЛ АЙ-КЫС МЕНГИЕВНА</t>
  </si>
  <si>
    <t>СААЯ АЖЫКМАА АРАПТАНОВНА</t>
  </si>
  <si>
    <t>ХОМУШКУ ЛЮДМИЛА ЧЫЛБАК-ООЛОВНА</t>
  </si>
  <si>
    <t>ИРГИТ МАРТА СЕРГЕЕВНА</t>
  </si>
  <si>
    <t>МОНГУШ АРТЫШ СЕРИН-ООЛОВИЧ</t>
  </si>
  <si>
    <t>БИЛИКТЫ ВЯЧЕСЛАВ СЕРГЕЕВИЧ</t>
  </si>
  <si>
    <t>КУЖУГЕТ МИЛАНА СЕРГЕЕВНА</t>
  </si>
  <si>
    <t>МОКТЭЭР ШОНЧАЛАЙ КИИМОВНА</t>
  </si>
  <si>
    <t>ДАКТАН ЗИНАИДА ЧЫРТАК-ООЛОВНА</t>
  </si>
  <si>
    <t>КУЖУГЕТ БЕЛЕК АДЫГЖЫЕВИЧ</t>
  </si>
  <si>
    <t>СОЯН АНАТОЛИЙ МАНЧЫН-ООЛОВИЧ</t>
  </si>
  <si>
    <t>КУЖУГЕТ ЭЗИР-ООЛ ЗДОВОВИЧ</t>
  </si>
  <si>
    <t>Донгак Алеся Сергеевна</t>
  </si>
  <si>
    <t>ДОНГАК ЧОДУРАА КАН-ООЛОВНА</t>
  </si>
  <si>
    <t>БОРАЛДАЙ ТАТЬЯНА ДАМ-ООЛОВНА</t>
  </si>
  <si>
    <t>СААЯ БУЯН КОМБУЕВИЧ</t>
  </si>
  <si>
    <t>ХЕРТЕК ОЮНЗАК АЯНОВИЧ</t>
  </si>
  <si>
    <t>СААЯ САНЧАЙ АЯН-ООЛОВИЧ</t>
  </si>
  <si>
    <t>ХЕРТЕК ОЛЧАНА АЯНОВНА</t>
  </si>
  <si>
    <t>СОЯН АМИР САЛИМОВИЧ</t>
  </si>
  <si>
    <t>ХОМУШКУ АЙЫРАН МЕРГЕНОВНА</t>
  </si>
  <si>
    <t>ХЕРТЕК АЯНДЫ АЛЕКСЕЕВИЧ</t>
  </si>
  <si>
    <t>ХЕРТЕК ОТТУК АЯНОВИЧ</t>
  </si>
  <si>
    <t>ООРЖАК АЛДЫНАЙ ЭКЕР-ООЛОВНА</t>
  </si>
  <si>
    <t>ООРЖАК АЙ-ДЕМИР ЭКЕР-ООЛОВИЧ</t>
  </si>
  <si>
    <t>САДИ СУРЭН СЕРГЕЕВИЧ</t>
  </si>
  <si>
    <t>ОНДАР АЛДЫН-АЙ АЛЕКСЕЕВНА</t>
  </si>
  <si>
    <t>Ооржак Владимир Алак-Оолович</t>
  </si>
  <si>
    <t>ХОМУШКУ АРЖААНА БОРИСОВНА</t>
  </si>
  <si>
    <t>КУЖУГЕТ ВАДИМ ВЛАДИМИРОВИЧ</t>
  </si>
  <si>
    <t>ИРГИТ АРАТ АНАЙ-ООЛОВИЧ</t>
  </si>
  <si>
    <t>Итого:</t>
  </si>
  <si>
    <t>Итого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</si>
</sst>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indexed="64"/>
      <name val="Segoe U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9"/>
      <color indexed="64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4" fillId="5" borderId="7" xfId="0" applyFont="1" applyFill="1" applyBorder="1" applyAlignment="1"/>
    <xf numFmtId="0" fontId="0" fillId="0" borderId="0" xfId="0" applyFill="1" applyBorder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0" borderId="4" xfId="0" applyFont="1" applyBorder="1" applyAlignment="1">
      <alignment horizontal="left" vertical="center" wrapText="1"/>
    </xf>
    <xf numFmtId="0" fontId="8" fillId="0" borderId="1" xfId="0" applyFont="1" applyBorder="1"/>
    <xf numFmtId="0" fontId="6" fillId="0" borderId="0" xfId="0" applyFont="1" applyFill="1" applyBorder="1"/>
    <xf numFmtId="0" fontId="4" fillId="5" borderId="0" xfId="0" applyFont="1" applyFill="1" applyBorder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8" fillId="0" borderId="1" xfId="0" applyNumberFormat="1" applyFont="1" applyBorder="1"/>
    <xf numFmtId="0" fontId="11" fillId="7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8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3" sqref="E13"/>
    </sheetView>
  </sheetViews>
  <sheetFormatPr defaultRowHeight="15"/>
  <cols>
    <col min="1" max="1" width="4.7109375" customWidth="1"/>
    <col min="2" max="2" width="44.85546875" customWidth="1"/>
    <col min="3" max="5" width="9.140625" customWidth="1"/>
  </cols>
  <sheetData>
    <row r="2" spans="1:6" ht="15" customHeight="1">
      <c r="A2" s="22" t="s">
        <v>0</v>
      </c>
      <c r="B2" s="22" t="s">
        <v>1</v>
      </c>
      <c r="C2" s="24" t="s">
        <v>3</v>
      </c>
      <c r="D2" s="25"/>
      <c r="E2" s="26"/>
      <c r="F2" s="42" t="s">
        <v>182</v>
      </c>
    </row>
    <row r="3" spans="1:6">
      <c r="A3" s="23"/>
      <c r="B3" s="23"/>
      <c r="C3" s="1" t="s">
        <v>6</v>
      </c>
      <c r="D3" s="1" t="s">
        <v>7</v>
      </c>
      <c r="E3" s="1" t="s">
        <v>8</v>
      </c>
      <c r="F3" s="42"/>
    </row>
    <row r="4" spans="1:6">
      <c r="A4" s="13">
        <v>1</v>
      </c>
      <c r="B4" s="19" t="s">
        <v>12</v>
      </c>
      <c r="C4" s="20"/>
      <c r="D4" s="20">
        <v>-1902.4499999999998</v>
      </c>
      <c r="E4" s="20"/>
      <c r="F4" s="43">
        <f>C4+D4+E4</f>
        <v>-1902.4499999999998</v>
      </c>
    </row>
    <row r="5" spans="1:6">
      <c r="A5" s="13">
        <v>2</v>
      </c>
      <c r="B5" s="19" t="s">
        <v>13</v>
      </c>
      <c r="C5" s="20">
        <v>-29.83</v>
      </c>
      <c r="D5" s="20">
        <v>-2.64</v>
      </c>
      <c r="E5" s="20"/>
      <c r="F5" s="43">
        <f>C5+D5+E5</f>
        <v>-32.47</v>
      </c>
    </row>
    <row r="6" spans="1:6">
      <c r="A6" s="13"/>
      <c r="B6" s="14" t="s">
        <v>182</v>
      </c>
      <c r="C6" s="41">
        <f>SUM(C4:C5)</f>
        <v>-29.83</v>
      </c>
      <c r="D6" s="41">
        <f t="shared" ref="D6:E6" si="0">SUM(D4:D5)</f>
        <v>-1905.09</v>
      </c>
      <c r="E6" s="41">
        <f t="shared" si="0"/>
        <v>0</v>
      </c>
      <c r="F6" s="43">
        <f>SUM(C6:E6)</f>
        <v>-1934.9199999999998</v>
      </c>
    </row>
    <row r="7" spans="1:6">
      <c r="A7" s="9"/>
      <c r="B7" s="16"/>
      <c r="C7" s="15"/>
      <c r="D7" s="15"/>
      <c r="E7" s="8"/>
    </row>
    <row r="8" spans="1:6">
      <c r="A8" s="4"/>
      <c r="B8" s="6"/>
      <c r="C8" s="4"/>
      <c r="D8" s="4"/>
      <c r="E8" s="4"/>
    </row>
    <row r="9" spans="1:6">
      <c r="A9" s="4"/>
      <c r="B9" s="10"/>
      <c r="C9" s="4"/>
      <c r="D9" s="4"/>
      <c r="E9" s="4"/>
    </row>
    <row r="10" spans="1:6">
      <c r="A10" s="4"/>
      <c r="B10" s="10"/>
      <c r="C10" s="4"/>
      <c r="D10" s="4"/>
      <c r="E10" s="4"/>
    </row>
    <row r="11" spans="1:6">
      <c r="A11" s="4"/>
      <c r="B11" s="10"/>
      <c r="C11" s="4"/>
      <c r="D11" s="4"/>
      <c r="E11" s="4"/>
    </row>
    <row r="12" spans="1:6">
      <c r="A12" s="4"/>
      <c r="B12" s="6"/>
      <c r="C12" s="4"/>
      <c r="D12" s="4"/>
      <c r="E12" s="4"/>
    </row>
    <row r="13" spans="1:6">
      <c r="A13" s="4"/>
      <c r="B13" s="10"/>
      <c r="C13" s="4"/>
      <c r="D13" s="4"/>
      <c r="E13" s="4"/>
    </row>
    <row r="14" spans="1:6">
      <c r="A14" s="4"/>
      <c r="B14" s="10"/>
      <c r="C14" s="4"/>
      <c r="D14" s="4"/>
      <c r="E14" s="4"/>
    </row>
    <row r="15" spans="1:6">
      <c r="A15" s="4"/>
      <c r="B15" s="10"/>
      <c r="C15" s="4"/>
      <c r="D15" s="4"/>
      <c r="E15" s="4"/>
    </row>
    <row r="16" spans="1:6">
      <c r="A16" s="4"/>
      <c r="B16" s="6"/>
      <c r="C16" s="4"/>
      <c r="D16" s="4"/>
      <c r="E16" s="4"/>
    </row>
    <row r="17" spans="1:5">
      <c r="A17" s="4"/>
      <c r="B17" s="10"/>
      <c r="C17" s="4"/>
      <c r="D17" s="4"/>
      <c r="E17" s="4"/>
    </row>
    <row r="18" spans="1:5">
      <c r="A18" s="4"/>
      <c r="B18" s="10"/>
      <c r="C18" s="4"/>
      <c r="D18" s="4"/>
      <c r="E18" s="4"/>
    </row>
    <row r="19" spans="1:5">
      <c r="A19" s="4"/>
      <c r="B19" s="10"/>
      <c r="C19" s="4"/>
      <c r="D19" s="4"/>
      <c r="E19" s="4"/>
    </row>
    <row r="20" spans="1:5">
      <c r="A20" s="4"/>
      <c r="B20" s="6"/>
      <c r="C20" s="4"/>
      <c r="D20" s="4"/>
      <c r="E20" s="4"/>
    </row>
    <row r="21" spans="1:5">
      <c r="A21" s="4"/>
      <c r="B21" s="10"/>
      <c r="C21" s="4"/>
      <c r="D21" s="4"/>
      <c r="E21" s="4"/>
    </row>
    <row r="22" spans="1:5">
      <c r="A22" s="4"/>
      <c r="B22" s="10"/>
      <c r="C22" s="4"/>
      <c r="D22" s="4"/>
      <c r="E22" s="4"/>
    </row>
    <row r="23" spans="1:5">
      <c r="A23" s="4"/>
      <c r="B23" s="10"/>
      <c r="C23" s="4"/>
      <c r="D23" s="4"/>
      <c r="E23" s="4"/>
    </row>
    <row r="24" spans="1:5">
      <c r="A24" s="4"/>
      <c r="B24" s="6"/>
      <c r="C24" s="4"/>
      <c r="D24" s="4"/>
      <c r="E24" s="4"/>
    </row>
    <row r="25" spans="1:5">
      <c r="A25" s="4"/>
      <c r="B25" s="10"/>
      <c r="C25" s="4"/>
      <c r="D25" s="4"/>
      <c r="E25" s="4"/>
    </row>
    <row r="26" spans="1:5">
      <c r="A26" s="4"/>
      <c r="B26" s="10"/>
      <c r="C26" s="4"/>
      <c r="D26" s="4"/>
      <c r="E26" s="4"/>
    </row>
    <row r="27" spans="1:5">
      <c r="A27" s="4"/>
      <c r="B27" s="10"/>
      <c r="C27" s="4"/>
      <c r="D27" s="4"/>
      <c r="E27" s="4"/>
    </row>
    <row r="28" spans="1:5">
      <c r="A28" s="4"/>
      <c r="B28" s="5"/>
      <c r="C28" s="4"/>
      <c r="D28" s="4"/>
      <c r="E28" s="4"/>
    </row>
    <row r="29" spans="1:5">
      <c r="B29" s="10"/>
    </row>
    <row r="30" spans="1:5">
      <c r="B30" s="10"/>
    </row>
    <row r="31" spans="1:5">
      <c r="B31" s="10"/>
    </row>
    <row r="32" spans="1:5">
      <c r="B32" s="5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7"/>
    </row>
    <row r="38" spans="2:2">
      <c r="B38" s="7"/>
    </row>
    <row r="39" spans="2:2">
      <c r="B39" s="7"/>
    </row>
  </sheetData>
  <mergeCells count="4">
    <mergeCell ref="A2:A3"/>
    <mergeCell ref="B2:B3"/>
    <mergeCell ref="C2:E2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C9"/>
    </sheetView>
  </sheetViews>
  <sheetFormatPr defaultRowHeight="15"/>
  <cols>
    <col min="1" max="1" width="4.7109375" customWidth="1"/>
    <col min="2" max="2" width="44.85546875" customWidth="1"/>
    <col min="3" max="3" width="9.140625" customWidth="1"/>
  </cols>
  <sheetData>
    <row r="2" spans="1:6" ht="15" customHeight="1">
      <c r="A2" s="22" t="s">
        <v>0</v>
      </c>
      <c r="B2" s="22" t="s">
        <v>1</v>
      </c>
      <c r="C2" s="22" t="s">
        <v>183</v>
      </c>
      <c r="D2" s="29" t="s">
        <v>2</v>
      </c>
      <c r="E2" s="30"/>
      <c r="F2" s="31"/>
    </row>
    <row r="3" spans="1:6">
      <c r="A3" s="23"/>
      <c r="B3" s="23"/>
      <c r="C3" s="23"/>
      <c r="D3" s="3" t="s">
        <v>6</v>
      </c>
      <c r="E3" s="3" t="s">
        <v>7</v>
      </c>
      <c r="F3" s="3" t="s">
        <v>8</v>
      </c>
    </row>
    <row r="4" spans="1:6">
      <c r="A4" s="13">
        <v>1</v>
      </c>
      <c r="B4" s="19" t="s">
        <v>58</v>
      </c>
      <c r="C4" s="17">
        <f>D4+E4+F4</f>
        <v>-4340.76</v>
      </c>
      <c r="D4" s="20"/>
      <c r="E4" s="20">
        <v>-4340.76</v>
      </c>
      <c r="F4" s="20"/>
    </row>
    <row r="5" spans="1:6">
      <c r="A5" s="13">
        <v>2</v>
      </c>
      <c r="B5" s="19" t="s">
        <v>62</v>
      </c>
      <c r="C5" s="17">
        <f t="shared" ref="C5:C10" si="0">D5+E5+F5</f>
        <v>-3723.1</v>
      </c>
      <c r="D5" s="20"/>
      <c r="E5" s="20">
        <v>-3723.1</v>
      </c>
      <c r="F5" s="20"/>
    </row>
    <row r="6" spans="1:6">
      <c r="A6" s="13">
        <v>3</v>
      </c>
      <c r="B6" s="19" t="s">
        <v>95</v>
      </c>
      <c r="C6" s="17">
        <f t="shared" si="0"/>
        <v>-3136.34</v>
      </c>
      <c r="D6" s="20"/>
      <c r="E6" s="20">
        <v>-3136.34</v>
      </c>
      <c r="F6" s="20"/>
    </row>
    <row r="7" spans="1:6">
      <c r="A7" s="13">
        <v>4</v>
      </c>
      <c r="B7" s="19" t="s">
        <v>28</v>
      </c>
      <c r="C7" s="17">
        <f t="shared" si="0"/>
        <v>-2793.81</v>
      </c>
      <c r="D7" s="20"/>
      <c r="E7" s="20"/>
      <c r="F7" s="20">
        <v>-2793.81</v>
      </c>
    </row>
    <row r="8" spans="1:6">
      <c r="A8" s="13">
        <v>5</v>
      </c>
      <c r="B8" s="19" t="s">
        <v>71</v>
      </c>
      <c r="C8" s="17">
        <f t="shared" si="0"/>
        <v>-1133.81</v>
      </c>
      <c r="D8" s="20"/>
      <c r="E8" s="20">
        <v>-1133.81</v>
      </c>
      <c r="F8" s="20"/>
    </row>
    <row r="9" spans="1:6">
      <c r="A9" s="13">
        <v>6</v>
      </c>
      <c r="B9" s="19" t="s">
        <v>111</v>
      </c>
      <c r="C9" s="17">
        <f t="shared" si="0"/>
        <v>-574.77</v>
      </c>
      <c r="D9" s="20"/>
      <c r="E9" s="20">
        <v>-574.77</v>
      </c>
      <c r="F9" s="20"/>
    </row>
    <row r="10" spans="1:6">
      <c r="A10" s="13"/>
      <c r="B10" s="46" t="s">
        <v>183</v>
      </c>
      <c r="C10" s="47">
        <f t="shared" si="0"/>
        <v>-15702.59</v>
      </c>
      <c r="D10" s="41"/>
      <c r="E10" s="45">
        <f>SUM(E4:E9)</f>
        <v>-12908.78</v>
      </c>
      <c r="F10" s="45">
        <f>SUM(F4:F9)</f>
        <v>-2793.81</v>
      </c>
    </row>
    <row r="11" spans="1:6">
      <c r="A11" s="9"/>
      <c r="B11" s="16"/>
      <c r="C11" s="8"/>
      <c r="D11" s="4"/>
      <c r="E11" s="4"/>
      <c r="F11" s="4"/>
    </row>
    <row r="12" spans="1:6">
      <c r="A12" s="4"/>
      <c r="B12" s="6"/>
      <c r="C12" s="4"/>
      <c r="D12" s="4"/>
      <c r="E12" s="4"/>
      <c r="F12" s="4"/>
    </row>
    <row r="13" spans="1:6">
      <c r="A13" s="4"/>
      <c r="B13" s="10"/>
      <c r="C13" s="4"/>
      <c r="D13" s="4"/>
      <c r="E13" s="4"/>
      <c r="F13" s="4"/>
    </row>
    <row r="14" spans="1:6">
      <c r="A14" s="4"/>
      <c r="B14" s="10"/>
      <c r="C14" s="4"/>
      <c r="D14" s="4"/>
      <c r="E14" s="4"/>
      <c r="F14" s="4"/>
    </row>
    <row r="15" spans="1:6">
      <c r="A15" s="4"/>
      <c r="B15" s="10"/>
      <c r="C15" s="4"/>
      <c r="D15" s="4"/>
      <c r="E15" s="4"/>
      <c r="F15" s="4"/>
    </row>
    <row r="16" spans="1:6">
      <c r="A16" s="4"/>
      <c r="B16" s="6"/>
      <c r="C16" s="4"/>
      <c r="D16" s="4"/>
      <c r="E16" s="4"/>
      <c r="F16" s="4"/>
    </row>
    <row r="17" spans="1:6">
      <c r="A17" s="4"/>
      <c r="B17" s="10"/>
      <c r="C17" s="4"/>
      <c r="D17" s="4"/>
      <c r="E17" s="4"/>
      <c r="F17" s="4"/>
    </row>
    <row r="18" spans="1:6">
      <c r="A18" s="4"/>
      <c r="B18" s="10"/>
      <c r="C18" s="4"/>
      <c r="D18" s="4"/>
      <c r="E18" s="4"/>
      <c r="F18" s="4"/>
    </row>
    <row r="19" spans="1:6">
      <c r="A19" s="4"/>
      <c r="B19" s="10"/>
      <c r="C19" s="4"/>
      <c r="D19" s="4"/>
      <c r="E19" s="4"/>
      <c r="F19" s="4"/>
    </row>
    <row r="20" spans="1:6">
      <c r="A20" s="4"/>
      <c r="B20" s="6"/>
      <c r="C20" s="4"/>
      <c r="D20" s="4"/>
      <c r="E20" s="4"/>
      <c r="F20" s="4"/>
    </row>
    <row r="21" spans="1:6">
      <c r="A21" s="4"/>
      <c r="B21" s="10"/>
      <c r="C21" s="4"/>
      <c r="D21" s="4"/>
      <c r="E21" s="4"/>
      <c r="F21" s="4"/>
    </row>
    <row r="22" spans="1:6">
      <c r="A22" s="4"/>
      <c r="B22" s="10"/>
      <c r="C22" s="4"/>
      <c r="D22" s="4"/>
      <c r="E22" s="4"/>
      <c r="F22" s="4"/>
    </row>
    <row r="23" spans="1:6">
      <c r="A23" s="4"/>
      <c r="B23" s="10"/>
      <c r="C23" s="4"/>
      <c r="D23" s="4"/>
      <c r="E23" s="4"/>
      <c r="F23" s="4"/>
    </row>
    <row r="24" spans="1:6">
      <c r="A24" s="4"/>
      <c r="B24" s="6"/>
      <c r="C24" s="4"/>
      <c r="D24" s="4"/>
      <c r="E24" s="4"/>
      <c r="F24" s="4"/>
    </row>
    <row r="25" spans="1:6">
      <c r="A25" s="4"/>
      <c r="B25" s="10"/>
      <c r="C25" s="4"/>
      <c r="D25" s="4"/>
      <c r="E25" s="4"/>
      <c r="F25" s="4"/>
    </row>
    <row r="26" spans="1:6">
      <c r="A26" s="4"/>
      <c r="B26" s="10"/>
      <c r="C26" s="4"/>
      <c r="D26" s="4"/>
      <c r="E26" s="4"/>
      <c r="F26" s="4"/>
    </row>
    <row r="27" spans="1:6">
      <c r="A27" s="4"/>
      <c r="B27" s="10"/>
      <c r="C27" s="4"/>
      <c r="D27" s="4"/>
      <c r="E27" s="4"/>
      <c r="F27" s="4"/>
    </row>
    <row r="28" spans="1:6">
      <c r="A28" s="4"/>
      <c r="B28" s="6"/>
      <c r="C28" s="4"/>
      <c r="D28" s="4"/>
      <c r="E28" s="4"/>
      <c r="F28" s="4"/>
    </row>
    <row r="29" spans="1:6">
      <c r="A29" s="4"/>
      <c r="B29" s="10"/>
      <c r="C29" s="4"/>
      <c r="D29" s="4"/>
      <c r="E29" s="4"/>
      <c r="F29" s="4"/>
    </row>
    <row r="30" spans="1:6">
      <c r="A30" s="4"/>
      <c r="B30" s="10"/>
      <c r="C30" s="4"/>
      <c r="D30" s="4"/>
      <c r="E30" s="4"/>
      <c r="F30" s="4"/>
    </row>
    <row r="31" spans="1:6">
      <c r="A31" s="4"/>
      <c r="B31" s="10"/>
      <c r="C31" s="4"/>
      <c r="D31" s="4"/>
      <c r="E31" s="4"/>
      <c r="F31" s="4"/>
    </row>
    <row r="32" spans="1:6">
      <c r="A32" s="4"/>
      <c r="B32" s="5"/>
      <c r="C32" s="4"/>
      <c r="D32" s="4"/>
      <c r="E32" s="4"/>
      <c r="F32" s="4"/>
    </row>
    <row r="33" spans="2:2">
      <c r="B33" s="10"/>
    </row>
    <row r="34" spans="2:2">
      <c r="B34" s="10"/>
    </row>
    <row r="35" spans="2:2">
      <c r="B35" s="10"/>
    </row>
    <row r="36" spans="2:2">
      <c r="B36" s="5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7"/>
    </row>
    <row r="42" spans="2:2">
      <c r="B42" s="7"/>
    </row>
    <row r="43" spans="2:2">
      <c r="B43" s="7"/>
    </row>
  </sheetData>
  <mergeCells count="4">
    <mergeCell ref="D2:F2"/>
    <mergeCell ref="C2:C3"/>
    <mergeCell ref="A2:A3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70"/>
  <sheetViews>
    <sheetView workbookViewId="0">
      <pane xSplit="2" ySplit="3" topLeftCell="C17" activePane="bottomRight" state="frozen"/>
      <selection pane="topRight" activeCell="C1" sqref="C1"/>
      <selection pane="bottomLeft" activeCell="A4" sqref="A4"/>
      <selection pane="bottomRight" activeCell="D37" sqref="D37:F37"/>
    </sheetView>
  </sheetViews>
  <sheetFormatPr defaultRowHeight="15"/>
  <cols>
    <col min="1" max="1" width="4.7109375" customWidth="1"/>
    <col min="2" max="2" width="30.5703125" customWidth="1"/>
  </cols>
  <sheetData>
    <row r="2" spans="1:6" ht="15" customHeight="1">
      <c r="A2" s="22" t="s">
        <v>0</v>
      </c>
      <c r="B2" s="22" t="s">
        <v>1</v>
      </c>
      <c r="C2" s="22" t="s">
        <v>182</v>
      </c>
      <c r="D2" s="32" t="s">
        <v>4</v>
      </c>
      <c r="E2" s="33"/>
      <c r="F2" s="34"/>
    </row>
    <row r="3" spans="1:6">
      <c r="A3" s="23"/>
      <c r="B3" s="23"/>
      <c r="C3" s="23"/>
      <c r="D3" s="1" t="s">
        <v>6</v>
      </c>
      <c r="E3" s="1" t="s">
        <v>7</v>
      </c>
      <c r="F3" s="1" t="s">
        <v>8</v>
      </c>
    </row>
    <row r="4" spans="1:6">
      <c r="A4" s="13">
        <v>1</v>
      </c>
      <c r="B4" s="19" t="s">
        <v>39</v>
      </c>
      <c r="C4" s="17">
        <f>D4+E4+F4</f>
        <v>-5142.33</v>
      </c>
      <c r="D4" s="20"/>
      <c r="E4" s="20">
        <v>-5142.33</v>
      </c>
      <c r="F4" s="20"/>
    </row>
    <row r="5" spans="1:6">
      <c r="A5" s="13">
        <v>2</v>
      </c>
      <c r="B5" s="19" t="s">
        <v>112</v>
      </c>
      <c r="C5" s="17">
        <f t="shared" ref="C5:C36" si="0">D5+E5+F5</f>
        <v>-4545.9000000000005</v>
      </c>
      <c r="D5" s="20"/>
      <c r="E5" s="20">
        <v>-4545.9000000000005</v>
      </c>
      <c r="F5" s="20"/>
    </row>
    <row r="6" spans="1:6">
      <c r="A6" s="13">
        <v>3</v>
      </c>
      <c r="B6" s="19" t="s">
        <v>23</v>
      </c>
      <c r="C6" s="17">
        <f t="shared" si="0"/>
        <v>-3920.18</v>
      </c>
      <c r="D6" s="20"/>
      <c r="E6" s="20">
        <v>-3920.18</v>
      </c>
      <c r="F6" s="20"/>
    </row>
    <row r="7" spans="1:6">
      <c r="A7" s="13">
        <v>4</v>
      </c>
      <c r="B7" s="19" t="s">
        <v>80</v>
      </c>
      <c r="C7" s="17">
        <f t="shared" si="0"/>
        <v>-3065.4</v>
      </c>
      <c r="D7" s="20">
        <v>-2747.09</v>
      </c>
      <c r="E7" s="20"/>
      <c r="F7" s="20">
        <v>-318.31</v>
      </c>
    </row>
    <row r="8" spans="1:6">
      <c r="A8" s="13">
        <v>5</v>
      </c>
      <c r="B8" s="19" t="s">
        <v>72</v>
      </c>
      <c r="C8" s="17">
        <f t="shared" si="0"/>
        <v>-1532.33</v>
      </c>
      <c r="D8" s="20"/>
      <c r="E8" s="20">
        <v>-1532.33</v>
      </c>
      <c r="F8" s="20"/>
    </row>
    <row r="9" spans="1:6">
      <c r="A9" s="13">
        <v>6</v>
      </c>
      <c r="B9" s="19" t="s">
        <v>120</v>
      </c>
      <c r="C9" s="17">
        <f t="shared" si="0"/>
        <v>-1284.1400000000001</v>
      </c>
      <c r="D9" s="20"/>
      <c r="E9" s="20">
        <v>-1284.1400000000001</v>
      </c>
      <c r="F9" s="20"/>
    </row>
    <row r="10" spans="1:6">
      <c r="A10" s="13">
        <v>7</v>
      </c>
      <c r="B10" s="19" t="s">
        <v>121</v>
      </c>
      <c r="C10" s="17">
        <f t="shared" si="0"/>
        <v>-1151.17</v>
      </c>
      <c r="D10" s="20"/>
      <c r="E10" s="20">
        <v>-1151.17</v>
      </c>
      <c r="F10" s="20"/>
    </row>
    <row r="11" spans="1:6">
      <c r="A11" s="13">
        <v>8</v>
      </c>
      <c r="B11" s="19" t="s">
        <v>82</v>
      </c>
      <c r="C11" s="17">
        <f t="shared" si="0"/>
        <v>-948.41</v>
      </c>
      <c r="D11" s="20"/>
      <c r="E11" s="20"/>
      <c r="F11" s="20">
        <v>-948.41</v>
      </c>
    </row>
    <row r="12" spans="1:6">
      <c r="A12" s="13">
        <v>9</v>
      </c>
      <c r="B12" s="19" t="s">
        <v>119</v>
      </c>
      <c r="C12" s="17">
        <f t="shared" si="0"/>
        <v>-693.92</v>
      </c>
      <c r="D12" s="20"/>
      <c r="E12" s="20">
        <v>-693.92</v>
      </c>
      <c r="F12" s="20"/>
    </row>
    <row r="13" spans="1:6">
      <c r="A13" s="13">
        <v>10</v>
      </c>
      <c r="B13" s="19" t="s">
        <v>15</v>
      </c>
      <c r="C13" s="17">
        <f t="shared" si="0"/>
        <v>-570.04999999999995</v>
      </c>
      <c r="D13" s="20">
        <v>-570.04999999999995</v>
      </c>
      <c r="E13" s="20"/>
      <c r="F13" s="20"/>
    </row>
    <row r="14" spans="1:6">
      <c r="A14" s="13">
        <v>11</v>
      </c>
      <c r="B14" s="19" t="s">
        <v>178</v>
      </c>
      <c r="C14" s="17">
        <f t="shared" si="0"/>
        <v>-535.96</v>
      </c>
      <c r="D14" s="20"/>
      <c r="E14" s="20">
        <v>-535.96</v>
      </c>
      <c r="F14" s="20"/>
    </row>
    <row r="15" spans="1:6">
      <c r="A15" s="13">
        <v>12</v>
      </c>
      <c r="B15" s="19" t="s">
        <v>26</v>
      </c>
      <c r="C15" s="17">
        <f t="shared" si="0"/>
        <v>-328.38</v>
      </c>
      <c r="D15" s="20"/>
      <c r="E15" s="20"/>
      <c r="F15" s="20">
        <v>-328.38</v>
      </c>
    </row>
    <row r="16" spans="1:6" ht="20.25" customHeight="1">
      <c r="A16" s="13">
        <v>13</v>
      </c>
      <c r="B16" s="19" t="s">
        <v>143</v>
      </c>
      <c r="C16" s="17">
        <f t="shared" si="0"/>
        <v>-309.61</v>
      </c>
      <c r="D16" s="20"/>
      <c r="E16" s="20"/>
      <c r="F16" s="20">
        <v>-309.61</v>
      </c>
    </row>
    <row r="17" spans="1:6">
      <c r="A17" s="13">
        <v>14</v>
      </c>
      <c r="B17" s="19" t="s">
        <v>161</v>
      </c>
      <c r="C17" s="17">
        <f t="shared" si="0"/>
        <v>-271.68</v>
      </c>
      <c r="D17" s="20"/>
      <c r="E17" s="20"/>
      <c r="F17" s="20">
        <v>-271.68</v>
      </c>
    </row>
    <row r="18" spans="1:6">
      <c r="A18" s="13">
        <v>15</v>
      </c>
      <c r="B18" s="19" t="s">
        <v>140</v>
      </c>
      <c r="C18" s="17">
        <f t="shared" si="0"/>
        <v>-171.56</v>
      </c>
      <c r="D18" s="20"/>
      <c r="E18" s="20"/>
      <c r="F18" s="20">
        <v>-171.56</v>
      </c>
    </row>
    <row r="19" spans="1:6">
      <c r="A19" s="13">
        <v>16</v>
      </c>
      <c r="B19" s="19" t="s">
        <v>76</v>
      </c>
      <c r="C19" s="17">
        <f t="shared" si="0"/>
        <v>-141.59</v>
      </c>
      <c r="D19" s="20">
        <v>-111.73</v>
      </c>
      <c r="E19" s="20"/>
      <c r="F19" s="20">
        <v>-29.86</v>
      </c>
    </row>
    <row r="20" spans="1:6">
      <c r="A20" s="13">
        <v>17</v>
      </c>
      <c r="B20" s="21" t="s">
        <v>172</v>
      </c>
      <c r="C20" s="17">
        <f t="shared" si="0"/>
        <v>-140</v>
      </c>
      <c r="D20" s="20">
        <v>-140</v>
      </c>
      <c r="E20" s="20"/>
      <c r="F20" s="20"/>
    </row>
    <row r="21" spans="1:6">
      <c r="A21" s="13">
        <v>18</v>
      </c>
      <c r="B21" s="19" t="s">
        <v>105</v>
      </c>
      <c r="C21" s="17">
        <f t="shared" si="0"/>
        <v>-11.06</v>
      </c>
      <c r="D21" s="20"/>
      <c r="E21" s="20">
        <v>-11.06</v>
      </c>
      <c r="F21" s="20"/>
    </row>
    <row r="22" spans="1:6">
      <c r="A22" s="13">
        <v>19</v>
      </c>
      <c r="B22" s="19" t="s">
        <v>69</v>
      </c>
      <c r="C22" s="17">
        <f t="shared" si="0"/>
        <v>-10.9</v>
      </c>
      <c r="D22" s="20">
        <v>-10.9</v>
      </c>
      <c r="E22" s="20"/>
      <c r="F22" s="20"/>
    </row>
    <row r="23" spans="1:6">
      <c r="A23" s="13">
        <v>20</v>
      </c>
      <c r="B23" s="19" t="s">
        <v>159</v>
      </c>
      <c r="C23" s="17">
        <f t="shared" si="0"/>
        <v>-9.9600000000000009</v>
      </c>
      <c r="D23" s="20"/>
      <c r="E23" s="20"/>
      <c r="F23" s="20">
        <v>-9.9600000000000009</v>
      </c>
    </row>
    <row r="24" spans="1:6">
      <c r="A24" s="13">
        <v>21</v>
      </c>
      <c r="B24" s="19" t="s">
        <v>175</v>
      </c>
      <c r="C24" s="17">
        <f t="shared" si="0"/>
        <v>-5.49</v>
      </c>
      <c r="D24" s="20">
        <v>-5.49</v>
      </c>
      <c r="E24" s="20"/>
      <c r="F24" s="20"/>
    </row>
    <row r="25" spans="1:6">
      <c r="A25" s="13">
        <v>22</v>
      </c>
      <c r="B25" s="19" t="s">
        <v>174</v>
      </c>
      <c r="C25" s="17">
        <f t="shared" si="0"/>
        <v>-5.49</v>
      </c>
      <c r="D25" s="20">
        <v>-5.49</v>
      </c>
      <c r="E25" s="20"/>
      <c r="F25" s="20"/>
    </row>
    <row r="26" spans="1:6">
      <c r="A26" s="13">
        <v>23</v>
      </c>
      <c r="B26" s="19" t="s">
        <v>118</v>
      </c>
      <c r="C26" s="17">
        <f t="shared" si="0"/>
        <v>-5.42</v>
      </c>
      <c r="D26" s="20"/>
      <c r="E26" s="20">
        <v>-5.42</v>
      </c>
      <c r="F26" s="20"/>
    </row>
    <row r="27" spans="1:6">
      <c r="A27" s="13">
        <v>24</v>
      </c>
      <c r="B27" s="19" t="s">
        <v>68</v>
      </c>
      <c r="C27" s="17">
        <f t="shared" si="0"/>
        <v>-4.8599999999999994</v>
      </c>
      <c r="D27" s="20">
        <v>-0.01</v>
      </c>
      <c r="E27" s="20"/>
      <c r="F27" s="20">
        <v>-4.8499999999999996</v>
      </c>
    </row>
    <row r="28" spans="1:6">
      <c r="A28" s="13">
        <v>25</v>
      </c>
      <c r="B28" s="19" t="s">
        <v>109</v>
      </c>
      <c r="C28" s="17">
        <f t="shared" si="0"/>
        <v>-3.95</v>
      </c>
      <c r="D28" s="20">
        <v>-3.95</v>
      </c>
      <c r="E28" s="20"/>
      <c r="F28" s="20"/>
    </row>
    <row r="29" spans="1:6">
      <c r="A29" s="13">
        <v>26</v>
      </c>
      <c r="B29" s="19" t="s">
        <v>74</v>
      </c>
      <c r="C29" s="17">
        <f t="shared" si="0"/>
        <v>-3.38</v>
      </c>
      <c r="D29" s="20">
        <v>-1.92</v>
      </c>
      <c r="E29" s="20"/>
      <c r="F29" s="20">
        <v>-1.46</v>
      </c>
    </row>
    <row r="30" spans="1:6">
      <c r="A30" s="13">
        <v>27</v>
      </c>
      <c r="B30" s="19" t="s">
        <v>70</v>
      </c>
      <c r="C30" s="17">
        <f t="shared" si="0"/>
        <v>-3</v>
      </c>
      <c r="D30" s="20"/>
      <c r="E30" s="20"/>
      <c r="F30" s="20">
        <v>-3</v>
      </c>
    </row>
    <row r="31" spans="1:6">
      <c r="A31" s="13">
        <v>28</v>
      </c>
      <c r="B31" s="19" t="s">
        <v>75</v>
      </c>
      <c r="C31" s="17">
        <f t="shared" si="0"/>
        <v>-2.36</v>
      </c>
      <c r="D31" s="20"/>
      <c r="E31" s="20"/>
      <c r="F31" s="20">
        <v>-2.36</v>
      </c>
    </row>
    <row r="32" spans="1:6">
      <c r="A32" s="13">
        <v>29</v>
      </c>
      <c r="B32" s="19" t="s">
        <v>18</v>
      </c>
      <c r="C32" s="17">
        <f t="shared" si="0"/>
        <v>-2.06</v>
      </c>
      <c r="D32" s="20"/>
      <c r="E32" s="20">
        <v>-2.06</v>
      </c>
      <c r="F32" s="20"/>
    </row>
    <row r="33" spans="1:6">
      <c r="A33" s="13">
        <v>30</v>
      </c>
      <c r="B33" s="19" t="s">
        <v>99</v>
      </c>
      <c r="C33" s="17">
        <f t="shared" si="0"/>
        <v>-2.02</v>
      </c>
      <c r="D33" s="20">
        <v>-1.96</v>
      </c>
      <c r="E33" s="20"/>
      <c r="F33" s="20">
        <v>-0.06</v>
      </c>
    </row>
    <row r="34" spans="1:6">
      <c r="A34" s="13">
        <v>31</v>
      </c>
      <c r="B34" s="19" t="s">
        <v>29</v>
      </c>
      <c r="C34" s="17">
        <f t="shared" si="0"/>
        <v>-1.75</v>
      </c>
      <c r="D34" s="20"/>
      <c r="E34" s="20">
        <v>-1.75</v>
      </c>
      <c r="F34" s="20"/>
    </row>
    <row r="35" spans="1:6">
      <c r="A35" s="13">
        <v>32</v>
      </c>
      <c r="B35" s="19" t="s">
        <v>150</v>
      </c>
      <c r="C35" s="17">
        <f t="shared" si="0"/>
        <v>-1</v>
      </c>
      <c r="D35" s="20"/>
      <c r="E35" s="20"/>
      <c r="F35" s="20">
        <v>-1</v>
      </c>
    </row>
    <row r="36" spans="1:6">
      <c r="A36" s="13">
        <v>33</v>
      </c>
      <c r="B36" s="19" t="s">
        <v>106</v>
      </c>
      <c r="C36" s="17">
        <f t="shared" si="0"/>
        <v>-0.92999999999999994</v>
      </c>
      <c r="D36" s="20">
        <v>-0.74</v>
      </c>
      <c r="E36" s="20"/>
      <c r="F36" s="20">
        <v>-0.19</v>
      </c>
    </row>
    <row r="37" spans="1:6">
      <c r="A37" s="13"/>
      <c r="B37" s="46" t="s">
        <v>182</v>
      </c>
      <c r="C37" s="47">
        <f>SUM(C18:C36)</f>
        <v>-526.77999999999986</v>
      </c>
      <c r="D37" s="47">
        <f t="shared" ref="D37:F37" si="1">SUM(D18:D36)</f>
        <v>-282.19</v>
      </c>
      <c r="E37" s="47">
        <f t="shared" si="1"/>
        <v>-20.29</v>
      </c>
      <c r="F37" s="47">
        <f t="shared" si="1"/>
        <v>-224.30000000000004</v>
      </c>
    </row>
    <row r="38" spans="1:6">
      <c r="A38" s="9"/>
      <c r="B38" s="16"/>
      <c r="C38" s="12"/>
      <c r="D38" s="4"/>
      <c r="E38" s="4"/>
      <c r="F38" s="4"/>
    </row>
    <row r="39" spans="1:6">
      <c r="A39" s="4"/>
      <c r="B39" s="6"/>
      <c r="C39" s="4"/>
      <c r="D39" s="4"/>
      <c r="E39" s="4"/>
      <c r="F39" s="4"/>
    </row>
    <row r="40" spans="1:6">
      <c r="A40" s="4"/>
      <c r="B40" s="10"/>
      <c r="C40" s="4"/>
      <c r="D40" s="4"/>
      <c r="E40" s="4"/>
      <c r="F40" s="4"/>
    </row>
    <row r="41" spans="1:6">
      <c r="A41" s="4"/>
      <c r="B41" s="10"/>
      <c r="C41" s="4"/>
      <c r="D41" s="4"/>
      <c r="E41" s="4"/>
      <c r="F41" s="4"/>
    </row>
    <row r="42" spans="1:6">
      <c r="A42" s="4"/>
      <c r="B42" s="10"/>
      <c r="C42" s="4"/>
      <c r="D42" s="4"/>
      <c r="E42" s="4"/>
      <c r="F42" s="4"/>
    </row>
    <row r="43" spans="1:6">
      <c r="A43" s="4"/>
      <c r="B43" s="6"/>
      <c r="C43" s="4"/>
      <c r="D43" s="4"/>
      <c r="E43" s="4"/>
      <c r="F43" s="4"/>
    </row>
    <row r="44" spans="1:6">
      <c r="A44" s="4"/>
      <c r="B44" s="10"/>
      <c r="C44" s="4"/>
      <c r="D44" s="4"/>
      <c r="E44" s="4"/>
      <c r="F44" s="4"/>
    </row>
    <row r="45" spans="1:6">
      <c r="A45" s="4"/>
      <c r="B45" s="10"/>
      <c r="C45" s="4"/>
      <c r="D45" s="4"/>
      <c r="E45" s="4"/>
      <c r="F45" s="4"/>
    </row>
    <row r="46" spans="1:6">
      <c r="A46" s="4"/>
      <c r="B46" s="10"/>
      <c r="C46" s="4"/>
      <c r="D46" s="4"/>
      <c r="E46" s="4"/>
      <c r="F46" s="4"/>
    </row>
    <row r="47" spans="1:6">
      <c r="A47" s="4"/>
      <c r="B47" s="6"/>
      <c r="C47" s="4"/>
      <c r="D47" s="4"/>
      <c r="E47" s="4"/>
      <c r="F47" s="4"/>
    </row>
    <row r="48" spans="1:6">
      <c r="A48" s="4"/>
      <c r="B48" s="10"/>
      <c r="C48" s="4"/>
      <c r="D48" s="4"/>
      <c r="E48" s="4"/>
      <c r="F48" s="4"/>
    </row>
    <row r="49" spans="1:6">
      <c r="A49" s="4"/>
      <c r="B49" s="10"/>
      <c r="C49" s="4"/>
      <c r="D49" s="4"/>
      <c r="E49" s="4"/>
      <c r="F49" s="4"/>
    </row>
    <row r="50" spans="1:6">
      <c r="A50" s="4"/>
      <c r="B50" s="10"/>
      <c r="C50" s="4"/>
      <c r="D50" s="4"/>
      <c r="E50" s="4"/>
      <c r="F50" s="4"/>
    </row>
    <row r="51" spans="1:6">
      <c r="A51" s="4"/>
      <c r="B51" s="6"/>
      <c r="C51" s="4"/>
      <c r="D51" s="4"/>
      <c r="E51" s="4"/>
      <c r="F51" s="4"/>
    </row>
    <row r="52" spans="1:6">
      <c r="A52" s="4"/>
      <c r="B52" s="10"/>
      <c r="C52" s="4"/>
      <c r="D52" s="4"/>
      <c r="E52" s="4"/>
      <c r="F52" s="4"/>
    </row>
    <row r="53" spans="1:6">
      <c r="A53" s="4"/>
      <c r="B53" s="10"/>
      <c r="C53" s="4"/>
      <c r="D53" s="4"/>
      <c r="E53" s="4"/>
      <c r="F53" s="4"/>
    </row>
    <row r="54" spans="1:6">
      <c r="A54" s="4"/>
      <c r="B54" s="10"/>
      <c r="C54" s="4"/>
      <c r="D54" s="4"/>
      <c r="E54" s="4"/>
      <c r="F54" s="4"/>
    </row>
    <row r="55" spans="1:6">
      <c r="A55" s="4"/>
      <c r="B55" s="6"/>
      <c r="C55" s="4"/>
      <c r="D55" s="4"/>
      <c r="E55" s="4"/>
      <c r="F55" s="4"/>
    </row>
    <row r="56" spans="1:6">
      <c r="A56" s="4"/>
      <c r="B56" s="10"/>
      <c r="C56" s="4"/>
      <c r="D56" s="4"/>
      <c r="E56" s="4"/>
      <c r="F56" s="4"/>
    </row>
    <row r="57" spans="1:6">
      <c r="A57" s="4"/>
      <c r="B57" s="10"/>
      <c r="C57" s="4"/>
      <c r="D57" s="4"/>
      <c r="E57" s="4"/>
      <c r="F57" s="4"/>
    </row>
    <row r="58" spans="1:6">
      <c r="A58" s="4"/>
      <c r="B58" s="10"/>
      <c r="C58" s="4"/>
      <c r="D58" s="4"/>
      <c r="E58" s="4"/>
      <c r="F58" s="4"/>
    </row>
    <row r="59" spans="1:6">
      <c r="A59" s="4"/>
      <c r="B59" s="5"/>
      <c r="C59" s="4"/>
      <c r="D59" s="4"/>
      <c r="E59" s="4"/>
      <c r="F59" s="4"/>
    </row>
    <row r="60" spans="1:6">
      <c r="B60" s="10"/>
    </row>
    <row r="61" spans="1:6">
      <c r="B61" s="10"/>
    </row>
    <row r="62" spans="1:6">
      <c r="B62" s="10"/>
    </row>
    <row r="63" spans="1:6">
      <c r="B63" s="5"/>
    </row>
    <row r="64" spans="1:6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7"/>
    </row>
    <row r="69" spans="2:2">
      <c r="B69" s="7"/>
    </row>
    <row r="70" spans="2:2">
      <c r="B70" s="7"/>
    </row>
  </sheetData>
  <mergeCells count="4">
    <mergeCell ref="C2:C3"/>
    <mergeCell ref="D2:F2"/>
    <mergeCell ref="A2:A3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64"/>
  <sheetViews>
    <sheetView workbookViewId="0">
      <pane xSplit="2" ySplit="3" topLeftCell="C11" activePane="bottomRight" state="frozen"/>
      <selection pane="topRight" activeCell="C1" sqref="C1"/>
      <selection pane="bottomLeft" activeCell="A4" sqref="A4"/>
      <selection pane="bottomRight" activeCell="I30" sqref="I30"/>
    </sheetView>
  </sheetViews>
  <sheetFormatPr defaultRowHeight="15"/>
  <cols>
    <col min="1" max="1" width="4.7109375" customWidth="1"/>
    <col min="2" max="2" width="44.85546875" customWidth="1"/>
  </cols>
  <sheetData>
    <row r="2" spans="1:6" ht="15" customHeight="1">
      <c r="A2" s="22" t="s">
        <v>0</v>
      </c>
      <c r="B2" s="22" t="s">
        <v>1</v>
      </c>
      <c r="C2" s="22" t="s">
        <v>182</v>
      </c>
      <c r="D2" s="35" t="s">
        <v>5</v>
      </c>
      <c r="E2" s="36"/>
      <c r="F2" s="37"/>
    </row>
    <row r="3" spans="1:6">
      <c r="A3" s="23"/>
      <c r="B3" s="23"/>
      <c r="C3" s="23"/>
      <c r="D3" s="2" t="s">
        <v>6</v>
      </c>
      <c r="E3" s="2" t="s">
        <v>7</v>
      </c>
      <c r="F3" s="2" t="s">
        <v>8</v>
      </c>
    </row>
    <row r="4" spans="1:6">
      <c r="A4" s="13">
        <v>1</v>
      </c>
      <c r="B4" s="19" t="s">
        <v>43</v>
      </c>
      <c r="C4" s="17">
        <f>D4+E4+F4</f>
        <v>-3801.69</v>
      </c>
      <c r="D4" s="20">
        <v>-3729.4700000000003</v>
      </c>
      <c r="E4" s="20"/>
      <c r="F4" s="20">
        <v>-72.22</v>
      </c>
    </row>
    <row r="5" spans="1:6">
      <c r="A5" s="13">
        <v>2</v>
      </c>
      <c r="B5" s="19" t="s">
        <v>79</v>
      </c>
      <c r="C5" s="17">
        <f t="shared" ref="C5:C30" si="0">D5+E5+F5</f>
        <v>-2253.6800000000003</v>
      </c>
      <c r="D5" s="20">
        <v>-2100.4</v>
      </c>
      <c r="E5" s="20"/>
      <c r="F5" s="20">
        <v>-153.28</v>
      </c>
    </row>
    <row r="6" spans="1:6">
      <c r="A6" s="13">
        <v>3</v>
      </c>
      <c r="B6" s="19" t="s">
        <v>90</v>
      </c>
      <c r="C6" s="17">
        <f t="shared" si="0"/>
        <v>-1388.92</v>
      </c>
      <c r="D6" s="20">
        <v>-875.79</v>
      </c>
      <c r="E6" s="20"/>
      <c r="F6" s="20">
        <v>-513.13</v>
      </c>
    </row>
    <row r="7" spans="1:6">
      <c r="A7" s="13">
        <v>4</v>
      </c>
      <c r="B7" s="19" t="s">
        <v>123</v>
      </c>
      <c r="C7" s="17">
        <f t="shared" si="0"/>
        <v>-1339.99</v>
      </c>
      <c r="D7" s="20">
        <v>-1106.5</v>
      </c>
      <c r="E7" s="20"/>
      <c r="F7" s="20">
        <v>-233.49</v>
      </c>
    </row>
    <row r="8" spans="1:6">
      <c r="A8" s="13">
        <v>5</v>
      </c>
      <c r="B8" s="19" t="s">
        <v>35</v>
      </c>
      <c r="C8" s="17">
        <f t="shared" si="0"/>
        <v>-475.01</v>
      </c>
      <c r="D8" s="20">
        <v>-346.88</v>
      </c>
      <c r="E8" s="20"/>
      <c r="F8" s="20">
        <v>-128.13</v>
      </c>
    </row>
    <row r="9" spans="1:6">
      <c r="A9" s="13">
        <v>6</v>
      </c>
      <c r="B9" s="19" t="s">
        <v>54</v>
      </c>
      <c r="C9" s="17">
        <f t="shared" si="0"/>
        <v>-389.64</v>
      </c>
      <c r="D9" s="20">
        <v>-297.45999999999998</v>
      </c>
      <c r="E9" s="20"/>
      <c r="F9" s="20">
        <v>-92.18</v>
      </c>
    </row>
    <row r="10" spans="1:6">
      <c r="A10" s="13">
        <v>7</v>
      </c>
      <c r="B10" s="19" t="s">
        <v>85</v>
      </c>
      <c r="C10" s="17">
        <f t="shared" si="0"/>
        <v>-386.09</v>
      </c>
      <c r="D10" s="20"/>
      <c r="E10" s="20"/>
      <c r="F10" s="20">
        <v>-386.09</v>
      </c>
    </row>
    <row r="11" spans="1:6">
      <c r="A11" s="13">
        <v>8</v>
      </c>
      <c r="B11" s="19" t="s">
        <v>102</v>
      </c>
      <c r="C11" s="17">
        <f t="shared" si="0"/>
        <v>-380.55</v>
      </c>
      <c r="D11" s="20">
        <v>-336.31</v>
      </c>
      <c r="E11" s="20"/>
      <c r="F11" s="20">
        <v>-44.24</v>
      </c>
    </row>
    <row r="12" spans="1:6">
      <c r="A12" s="13">
        <v>9</v>
      </c>
      <c r="B12" s="19" t="s">
        <v>100</v>
      </c>
      <c r="C12" s="17">
        <f t="shared" si="0"/>
        <v>-380.55</v>
      </c>
      <c r="D12" s="20">
        <v>-336.31</v>
      </c>
      <c r="E12" s="20"/>
      <c r="F12" s="20">
        <v>-44.24</v>
      </c>
    </row>
    <row r="13" spans="1:6">
      <c r="A13" s="13">
        <v>10</v>
      </c>
      <c r="B13" s="19" t="s">
        <v>96</v>
      </c>
      <c r="C13" s="17">
        <f t="shared" si="0"/>
        <v>-380.55</v>
      </c>
      <c r="D13" s="20">
        <v>-336.31</v>
      </c>
      <c r="E13" s="20"/>
      <c r="F13" s="20">
        <v>-44.24</v>
      </c>
    </row>
    <row r="14" spans="1:6">
      <c r="A14" s="13">
        <v>11</v>
      </c>
      <c r="B14" s="19" t="s">
        <v>93</v>
      </c>
      <c r="C14" s="17">
        <f t="shared" si="0"/>
        <v>-380.55</v>
      </c>
      <c r="D14" s="20">
        <v>-336.31</v>
      </c>
      <c r="E14" s="20"/>
      <c r="F14" s="20">
        <v>-44.24</v>
      </c>
    </row>
    <row r="15" spans="1:6">
      <c r="A15" s="13">
        <v>12</v>
      </c>
      <c r="B15" s="19" t="s">
        <v>36</v>
      </c>
      <c r="C15" s="17">
        <f t="shared" si="0"/>
        <v>-375.78999999999996</v>
      </c>
      <c r="D15" s="20">
        <v>-263.45</v>
      </c>
      <c r="E15" s="20"/>
      <c r="F15" s="20">
        <v>-112.34</v>
      </c>
    </row>
    <row r="16" spans="1:6">
      <c r="A16" s="13">
        <v>13</v>
      </c>
      <c r="B16" s="19" t="s">
        <v>33</v>
      </c>
      <c r="C16" s="17">
        <f t="shared" si="0"/>
        <v>-374.65</v>
      </c>
      <c r="D16" s="20">
        <v>-263.31</v>
      </c>
      <c r="E16" s="20"/>
      <c r="F16" s="20">
        <v>-111.34</v>
      </c>
    </row>
    <row r="17" spans="1:6">
      <c r="A17" s="13">
        <v>14</v>
      </c>
      <c r="B17" s="19" t="s">
        <v>34</v>
      </c>
      <c r="C17" s="17">
        <f t="shared" si="0"/>
        <v>-374.65</v>
      </c>
      <c r="D17" s="20">
        <v>-263.31</v>
      </c>
      <c r="E17" s="20"/>
      <c r="F17" s="20">
        <v>-111.34</v>
      </c>
    </row>
    <row r="18" spans="1:6">
      <c r="A18" s="13">
        <v>15</v>
      </c>
      <c r="B18" s="19" t="s">
        <v>46</v>
      </c>
      <c r="C18" s="17">
        <f t="shared" si="0"/>
        <v>-342.8</v>
      </c>
      <c r="D18" s="20">
        <v>-206.27</v>
      </c>
      <c r="E18" s="20"/>
      <c r="F18" s="20">
        <v>-136.53</v>
      </c>
    </row>
    <row r="19" spans="1:6">
      <c r="A19" s="13">
        <v>16</v>
      </c>
      <c r="B19" s="19" t="s">
        <v>163</v>
      </c>
      <c r="C19" s="17">
        <f t="shared" si="0"/>
        <v>-309.85999999999996</v>
      </c>
      <c r="D19" s="20"/>
      <c r="E19" s="20"/>
      <c r="F19" s="20">
        <v>-309.85999999999996</v>
      </c>
    </row>
    <row r="20" spans="1:6">
      <c r="A20" s="13">
        <v>17</v>
      </c>
      <c r="B20" s="19" t="s">
        <v>98</v>
      </c>
      <c r="C20" s="17">
        <f t="shared" si="0"/>
        <v>-307.97000000000003</v>
      </c>
      <c r="D20" s="20">
        <v>-109</v>
      </c>
      <c r="E20" s="20"/>
      <c r="F20" s="20">
        <v>-198.97</v>
      </c>
    </row>
    <row r="21" spans="1:6">
      <c r="A21" s="13">
        <v>18</v>
      </c>
      <c r="B21" s="19" t="s">
        <v>21</v>
      </c>
      <c r="C21" s="17">
        <f t="shared" si="0"/>
        <v>-306.3</v>
      </c>
      <c r="D21" s="20"/>
      <c r="E21" s="20"/>
      <c r="F21" s="20">
        <v>-306.3</v>
      </c>
    </row>
    <row r="22" spans="1:6">
      <c r="A22" s="13">
        <v>19</v>
      </c>
      <c r="B22" s="19" t="s">
        <v>94</v>
      </c>
      <c r="C22" s="17">
        <f t="shared" si="0"/>
        <v>-275.47000000000003</v>
      </c>
      <c r="D22" s="20"/>
      <c r="E22" s="20"/>
      <c r="F22" s="20">
        <v>-275.47000000000003</v>
      </c>
    </row>
    <row r="23" spans="1:6">
      <c r="A23" s="13">
        <v>20</v>
      </c>
      <c r="B23" s="19" t="s">
        <v>149</v>
      </c>
      <c r="C23" s="17">
        <f t="shared" si="0"/>
        <v>-255.35</v>
      </c>
      <c r="D23" s="20">
        <v>-129.35</v>
      </c>
      <c r="E23" s="20"/>
      <c r="F23" s="20">
        <v>-126</v>
      </c>
    </row>
    <row r="24" spans="1:6">
      <c r="A24" s="13">
        <v>21</v>
      </c>
      <c r="B24" s="19" t="s">
        <v>131</v>
      </c>
      <c r="C24" s="17">
        <f t="shared" si="0"/>
        <v>-243.63</v>
      </c>
      <c r="D24" s="20"/>
      <c r="E24" s="20"/>
      <c r="F24" s="20">
        <v>-243.63</v>
      </c>
    </row>
    <row r="25" spans="1:6">
      <c r="A25" s="13">
        <v>22</v>
      </c>
      <c r="B25" s="19" t="s">
        <v>126</v>
      </c>
      <c r="C25" s="17">
        <f t="shared" si="0"/>
        <v>-213.18</v>
      </c>
      <c r="D25" s="20"/>
      <c r="E25" s="20"/>
      <c r="F25" s="20">
        <v>-213.18</v>
      </c>
    </row>
    <row r="26" spans="1:6">
      <c r="A26" s="13">
        <v>23</v>
      </c>
      <c r="B26" s="19" t="s">
        <v>67</v>
      </c>
      <c r="C26" s="17">
        <f t="shared" si="0"/>
        <v>-192.88</v>
      </c>
      <c r="D26" s="20"/>
      <c r="E26" s="20"/>
      <c r="F26" s="20">
        <v>-192.88</v>
      </c>
    </row>
    <row r="27" spans="1:6">
      <c r="A27" s="13">
        <v>24</v>
      </c>
      <c r="B27" s="19" t="s">
        <v>146</v>
      </c>
      <c r="C27" s="17">
        <f t="shared" si="0"/>
        <v>-172.85</v>
      </c>
      <c r="D27" s="20"/>
      <c r="E27" s="20"/>
      <c r="F27" s="20">
        <v>-172.85</v>
      </c>
    </row>
    <row r="28" spans="1:6">
      <c r="A28" s="13">
        <v>25</v>
      </c>
      <c r="B28" s="19" t="s">
        <v>138</v>
      </c>
      <c r="C28" s="17">
        <f t="shared" si="0"/>
        <v>-30.46</v>
      </c>
      <c r="D28" s="20"/>
      <c r="E28" s="20"/>
      <c r="F28" s="20">
        <v>-30.46</v>
      </c>
    </row>
    <row r="29" spans="1:6">
      <c r="A29" s="13">
        <v>26</v>
      </c>
      <c r="B29" s="19" t="s">
        <v>132</v>
      </c>
      <c r="C29" s="17">
        <f t="shared" si="0"/>
        <v>-30.46</v>
      </c>
      <c r="D29" s="20"/>
      <c r="E29" s="20"/>
      <c r="F29" s="20">
        <v>-30.46</v>
      </c>
    </row>
    <row r="30" spans="1:6">
      <c r="A30" s="13">
        <v>27</v>
      </c>
      <c r="B30" s="19" t="s">
        <v>157</v>
      </c>
      <c r="C30" s="17">
        <f t="shared" si="0"/>
        <v>-20</v>
      </c>
      <c r="D30" s="20"/>
      <c r="E30" s="20"/>
      <c r="F30" s="20">
        <v>-20</v>
      </c>
    </row>
    <row r="31" spans="1:6">
      <c r="A31" s="13"/>
      <c r="B31" s="46" t="s">
        <v>182</v>
      </c>
      <c r="C31" s="47">
        <f t="shared" ref="C5:C31" si="1">D31+E31+F31</f>
        <v>-15383.519999999999</v>
      </c>
      <c r="D31" s="47">
        <f>SUM(D4:D30)</f>
        <v>-11036.429999999998</v>
      </c>
      <c r="E31" s="47">
        <f t="shared" ref="E31:F31" si="2">SUM(E4:E30)</f>
        <v>0</v>
      </c>
      <c r="F31" s="47">
        <f t="shared" si="2"/>
        <v>-4347.09</v>
      </c>
    </row>
    <row r="32" spans="1:6">
      <c r="A32" s="9"/>
      <c r="B32" s="16"/>
      <c r="C32" s="12"/>
      <c r="D32" s="4"/>
      <c r="E32" s="4"/>
      <c r="F32" s="4"/>
    </row>
    <row r="33" spans="1:6">
      <c r="A33" s="4"/>
      <c r="B33" s="6"/>
      <c r="C33" s="4"/>
      <c r="D33" s="4"/>
      <c r="E33" s="4"/>
      <c r="F33" s="4"/>
    </row>
    <row r="34" spans="1:6">
      <c r="A34" s="4"/>
      <c r="B34" s="10"/>
      <c r="C34" s="4"/>
      <c r="D34" s="4"/>
      <c r="E34" s="4"/>
      <c r="F34" s="4"/>
    </row>
    <row r="35" spans="1:6">
      <c r="A35" s="4"/>
      <c r="B35" s="10"/>
      <c r="C35" s="4"/>
      <c r="D35" s="4"/>
      <c r="E35" s="4"/>
      <c r="F35" s="4"/>
    </row>
    <row r="36" spans="1:6">
      <c r="A36" s="4"/>
      <c r="B36" s="10"/>
      <c r="C36" s="4"/>
      <c r="D36" s="4"/>
      <c r="E36" s="4"/>
      <c r="F36" s="4"/>
    </row>
    <row r="37" spans="1:6">
      <c r="A37" s="4"/>
      <c r="B37" s="6"/>
      <c r="C37" s="4"/>
      <c r="D37" s="4"/>
      <c r="E37" s="4"/>
      <c r="F37" s="4"/>
    </row>
    <row r="38" spans="1:6">
      <c r="A38" s="4"/>
      <c r="B38" s="10"/>
      <c r="C38" s="4"/>
      <c r="D38" s="4"/>
      <c r="E38" s="4"/>
      <c r="F38" s="4"/>
    </row>
    <row r="39" spans="1:6">
      <c r="A39" s="4"/>
      <c r="B39" s="10"/>
      <c r="C39" s="4"/>
      <c r="D39" s="4"/>
      <c r="E39" s="4"/>
      <c r="F39" s="4"/>
    </row>
    <row r="40" spans="1:6">
      <c r="A40" s="4"/>
      <c r="B40" s="10"/>
      <c r="C40" s="4"/>
      <c r="D40" s="4"/>
      <c r="E40" s="4"/>
      <c r="F40" s="4"/>
    </row>
    <row r="41" spans="1:6">
      <c r="A41" s="4"/>
      <c r="B41" s="6"/>
      <c r="C41" s="4"/>
      <c r="D41" s="4"/>
      <c r="E41" s="4"/>
      <c r="F41" s="4"/>
    </row>
    <row r="42" spans="1:6">
      <c r="A42" s="4"/>
      <c r="B42" s="10"/>
      <c r="C42" s="4"/>
      <c r="D42" s="4"/>
      <c r="E42" s="4"/>
      <c r="F42" s="4"/>
    </row>
    <row r="43" spans="1:6">
      <c r="A43" s="4"/>
      <c r="B43" s="10"/>
      <c r="C43" s="4"/>
      <c r="D43" s="4"/>
      <c r="E43" s="4"/>
      <c r="F43" s="4"/>
    </row>
    <row r="44" spans="1:6">
      <c r="A44" s="4"/>
      <c r="B44" s="10"/>
      <c r="C44" s="4"/>
      <c r="D44" s="4"/>
      <c r="E44" s="4"/>
      <c r="F44" s="4"/>
    </row>
    <row r="45" spans="1:6">
      <c r="A45" s="4"/>
      <c r="B45" s="6"/>
      <c r="C45" s="4"/>
      <c r="D45" s="4"/>
      <c r="E45" s="4"/>
      <c r="F45" s="4"/>
    </row>
    <row r="46" spans="1:6">
      <c r="A46" s="4"/>
      <c r="B46" s="10"/>
      <c r="C46" s="4"/>
      <c r="D46" s="4"/>
      <c r="E46" s="4"/>
      <c r="F46" s="4"/>
    </row>
    <row r="47" spans="1:6">
      <c r="A47" s="4"/>
      <c r="B47" s="10"/>
      <c r="C47" s="4"/>
      <c r="D47" s="4"/>
      <c r="E47" s="4"/>
      <c r="F47" s="4"/>
    </row>
    <row r="48" spans="1:6">
      <c r="A48" s="4"/>
      <c r="B48" s="10"/>
      <c r="C48" s="4"/>
      <c r="D48" s="4"/>
      <c r="E48" s="4"/>
      <c r="F48" s="4"/>
    </row>
    <row r="49" spans="1:6">
      <c r="A49" s="4"/>
      <c r="B49" s="6"/>
      <c r="C49" s="4"/>
      <c r="D49" s="4"/>
      <c r="E49" s="4"/>
      <c r="F49" s="4"/>
    </row>
    <row r="50" spans="1:6">
      <c r="A50" s="4"/>
      <c r="B50" s="10"/>
      <c r="C50" s="4"/>
      <c r="D50" s="4"/>
      <c r="E50" s="4"/>
      <c r="F50" s="4"/>
    </row>
    <row r="51" spans="1:6">
      <c r="A51" s="4"/>
      <c r="B51" s="10"/>
      <c r="C51" s="4"/>
      <c r="D51" s="4"/>
      <c r="E51" s="4"/>
      <c r="F51" s="4"/>
    </row>
    <row r="52" spans="1:6">
      <c r="A52" s="4"/>
      <c r="B52" s="10"/>
      <c r="C52" s="4"/>
      <c r="D52" s="4"/>
      <c r="E52" s="4"/>
      <c r="F52" s="4"/>
    </row>
    <row r="53" spans="1:6">
      <c r="A53" s="4"/>
      <c r="B53" s="5"/>
      <c r="C53" s="4"/>
      <c r="D53" s="4"/>
      <c r="E53" s="4"/>
      <c r="F53" s="4"/>
    </row>
    <row r="54" spans="1:6">
      <c r="B54" s="10"/>
    </row>
    <row r="55" spans="1:6">
      <c r="B55" s="10"/>
    </row>
    <row r="56" spans="1:6">
      <c r="B56" s="10"/>
    </row>
    <row r="57" spans="1:6">
      <c r="B57" s="5"/>
    </row>
    <row r="58" spans="1:6">
      <c r="B58" s="10"/>
    </row>
    <row r="59" spans="1:6">
      <c r="B59" s="10"/>
    </row>
    <row r="60" spans="1:6">
      <c r="B60" s="10"/>
    </row>
    <row r="61" spans="1:6">
      <c r="B61" s="10"/>
    </row>
    <row r="62" spans="1:6">
      <c r="B62" s="7"/>
    </row>
    <row r="63" spans="1:6">
      <c r="B63" s="7"/>
    </row>
    <row r="64" spans="1:6">
      <c r="B64" s="7"/>
    </row>
  </sheetData>
  <mergeCells count="4">
    <mergeCell ref="C2:C3"/>
    <mergeCell ref="D2:F2"/>
    <mergeCell ref="A2:A3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82"/>
  <sheetViews>
    <sheetView workbookViewId="0">
      <pane xSplit="2" ySplit="3" topLeftCell="C29" activePane="bottomRight" state="frozen"/>
      <selection pane="topRight" activeCell="C1" sqref="C1"/>
      <selection pane="bottomLeft" activeCell="A4" sqref="A4"/>
      <selection pane="bottomRight" activeCell="J47" sqref="J47"/>
    </sheetView>
  </sheetViews>
  <sheetFormatPr defaultRowHeight="15"/>
  <cols>
    <col min="1" max="1" width="4.7109375" customWidth="1"/>
    <col min="2" max="2" width="44.85546875" customWidth="1"/>
  </cols>
  <sheetData>
    <row r="2" spans="1:6" ht="15" customHeight="1">
      <c r="A2" s="22" t="s">
        <v>0</v>
      </c>
      <c r="B2" s="22" t="s">
        <v>1</v>
      </c>
      <c r="C2" s="48" t="s">
        <v>182</v>
      </c>
      <c r="D2" s="29" t="s">
        <v>9</v>
      </c>
      <c r="E2" s="30"/>
      <c r="F2" s="31"/>
    </row>
    <row r="3" spans="1:6">
      <c r="A3" s="23"/>
      <c r="B3" s="23"/>
      <c r="C3" s="49"/>
      <c r="D3" s="3" t="s">
        <v>6</v>
      </c>
      <c r="E3" s="3" t="s">
        <v>7</v>
      </c>
      <c r="F3" s="3" t="s">
        <v>8</v>
      </c>
    </row>
    <row r="4" spans="1:6">
      <c r="A4" s="13">
        <v>1</v>
      </c>
      <c r="B4" s="19" t="s">
        <v>38</v>
      </c>
      <c r="C4" s="17">
        <f>D4+E4+F4</f>
        <v>-7788.96</v>
      </c>
      <c r="D4" s="20"/>
      <c r="E4" s="20">
        <v>-7484.62</v>
      </c>
      <c r="F4" s="20">
        <v>-304.33999999999997</v>
      </c>
    </row>
    <row r="5" spans="1:6">
      <c r="A5" s="13">
        <v>2</v>
      </c>
      <c r="B5" s="19" t="s">
        <v>24</v>
      </c>
      <c r="C5" s="17">
        <f t="shared" ref="C5:C49" si="0">D5+E5+F5</f>
        <v>-7352.98</v>
      </c>
      <c r="D5" s="20"/>
      <c r="E5" s="20">
        <v>-7352.98</v>
      </c>
      <c r="F5" s="20"/>
    </row>
    <row r="6" spans="1:6">
      <c r="A6" s="13">
        <v>3</v>
      </c>
      <c r="B6" s="19" t="s">
        <v>45</v>
      </c>
      <c r="C6" s="17">
        <f t="shared" si="0"/>
        <v>-2557.3900000000003</v>
      </c>
      <c r="D6" s="20">
        <v>-1083.67</v>
      </c>
      <c r="E6" s="20"/>
      <c r="F6" s="20">
        <v>-1473.72</v>
      </c>
    </row>
    <row r="7" spans="1:6">
      <c r="A7" s="13">
        <v>4</v>
      </c>
      <c r="B7" s="19" t="s">
        <v>37</v>
      </c>
      <c r="C7" s="17">
        <f t="shared" si="0"/>
        <v>-1960.73</v>
      </c>
      <c r="D7" s="20"/>
      <c r="E7" s="20">
        <v>-1960.73</v>
      </c>
      <c r="F7" s="20"/>
    </row>
    <row r="8" spans="1:6">
      <c r="A8" s="13">
        <v>5</v>
      </c>
      <c r="B8" s="19" t="s">
        <v>41</v>
      </c>
      <c r="C8" s="17">
        <f t="shared" si="0"/>
        <v>-1684.4299999999998</v>
      </c>
      <c r="D8" s="20"/>
      <c r="E8" s="20">
        <v>-1684.4299999999998</v>
      </c>
      <c r="F8" s="20"/>
    </row>
    <row r="9" spans="1:6">
      <c r="A9" s="13">
        <v>6</v>
      </c>
      <c r="B9" s="19" t="s">
        <v>180</v>
      </c>
      <c r="C9" s="17">
        <f t="shared" si="0"/>
        <v>-1627.45</v>
      </c>
      <c r="D9" s="20"/>
      <c r="E9" s="20">
        <v>-1627.45</v>
      </c>
      <c r="F9" s="20"/>
    </row>
    <row r="10" spans="1:6">
      <c r="A10" s="13">
        <v>7</v>
      </c>
      <c r="B10" s="19" t="s">
        <v>136</v>
      </c>
      <c r="C10" s="17">
        <f t="shared" si="0"/>
        <v>-1595.78</v>
      </c>
      <c r="D10" s="20">
        <v>-1272.97</v>
      </c>
      <c r="E10" s="20"/>
      <c r="F10" s="20">
        <v>-322.81</v>
      </c>
    </row>
    <row r="11" spans="1:6">
      <c r="A11" s="13">
        <v>8</v>
      </c>
      <c r="B11" s="19" t="s">
        <v>49</v>
      </c>
      <c r="C11" s="17">
        <f t="shared" si="0"/>
        <v>-1232.8800000000001</v>
      </c>
      <c r="D11" s="20">
        <v>-1232.8800000000001</v>
      </c>
      <c r="E11" s="20"/>
      <c r="F11" s="20"/>
    </row>
    <row r="12" spans="1:6">
      <c r="A12" s="13">
        <v>9</v>
      </c>
      <c r="B12" s="19" t="s">
        <v>166</v>
      </c>
      <c r="C12" s="17">
        <f t="shared" si="0"/>
        <v>-1089.4000000000001</v>
      </c>
      <c r="D12" s="20">
        <v>-1089.4000000000001</v>
      </c>
      <c r="E12" s="20"/>
      <c r="F12" s="20"/>
    </row>
    <row r="13" spans="1:6">
      <c r="A13" s="13">
        <v>10</v>
      </c>
      <c r="B13" s="19" t="s">
        <v>116</v>
      </c>
      <c r="C13" s="17">
        <f t="shared" si="0"/>
        <v>-1075.02</v>
      </c>
      <c r="D13" s="20"/>
      <c r="E13" s="20">
        <v>-1075.02</v>
      </c>
      <c r="F13" s="20"/>
    </row>
    <row r="14" spans="1:6">
      <c r="A14" s="13">
        <v>11</v>
      </c>
      <c r="B14" s="19" t="s">
        <v>145</v>
      </c>
      <c r="C14" s="17">
        <f t="shared" si="0"/>
        <v>-915.41</v>
      </c>
      <c r="D14" s="20"/>
      <c r="E14" s="20"/>
      <c r="F14" s="20">
        <v>-915.41</v>
      </c>
    </row>
    <row r="15" spans="1:6">
      <c r="A15" s="13">
        <v>12</v>
      </c>
      <c r="B15" s="19" t="s">
        <v>50</v>
      </c>
      <c r="C15" s="17">
        <f t="shared" si="0"/>
        <v>-890.77</v>
      </c>
      <c r="D15" s="20">
        <v>-890.77</v>
      </c>
      <c r="E15" s="20"/>
      <c r="F15" s="20"/>
    </row>
    <row r="16" spans="1:6">
      <c r="A16" s="13">
        <v>13</v>
      </c>
      <c r="B16" s="19" t="s">
        <v>48</v>
      </c>
      <c r="C16" s="17">
        <f t="shared" si="0"/>
        <v>-850.16000000000008</v>
      </c>
      <c r="D16" s="20">
        <v>-487.51</v>
      </c>
      <c r="E16" s="20"/>
      <c r="F16" s="20">
        <v>-362.65000000000003</v>
      </c>
    </row>
    <row r="17" spans="1:6">
      <c r="A17" s="13">
        <v>14</v>
      </c>
      <c r="B17" s="19" t="s">
        <v>51</v>
      </c>
      <c r="C17" s="17">
        <f t="shared" si="0"/>
        <v>-724.15</v>
      </c>
      <c r="D17" s="20">
        <v>-332.13</v>
      </c>
      <c r="E17" s="20"/>
      <c r="F17" s="20">
        <v>-392.02</v>
      </c>
    </row>
    <row r="18" spans="1:6">
      <c r="A18" s="13">
        <v>15</v>
      </c>
      <c r="B18" s="19" t="s">
        <v>110</v>
      </c>
      <c r="C18" s="17">
        <f t="shared" si="0"/>
        <v>-694.99</v>
      </c>
      <c r="D18" s="20"/>
      <c r="E18" s="20">
        <v>-694.99</v>
      </c>
      <c r="F18" s="20"/>
    </row>
    <row r="19" spans="1:6">
      <c r="A19" s="13">
        <v>16</v>
      </c>
      <c r="B19" s="19" t="s">
        <v>101</v>
      </c>
      <c r="C19" s="17">
        <f t="shared" si="0"/>
        <v>-671.7600000000001</v>
      </c>
      <c r="D19" s="20">
        <v>-13.19</v>
      </c>
      <c r="E19" s="20"/>
      <c r="F19" s="20">
        <v>-658.57</v>
      </c>
    </row>
    <row r="20" spans="1:6">
      <c r="A20" s="13">
        <v>17</v>
      </c>
      <c r="B20" s="19" t="s">
        <v>97</v>
      </c>
      <c r="C20" s="17">
        <f t="shared" si="0"/>
        <v>-671.7600000000001</v>
      </c>
      <c r="D20" s="20">
        <v>-13.19</v>
      </c>
      <c r="E20" s="20"/>
      <c r="F20" s="20">
        <v>-658.57</v>
      </c>
    </row>
    <row r="21" spans="1:6">
      <c r="A21" s="13">
        <v>18</v>
      </c>
      <c r="B21" s="19" t="s">
        <v>91</v>
      </c>
      <c r="C21" s="17">
        <f t="shared" si="0"/>
        <v>-591.29</v>
      </c>
      <c r="D21" s="20">
        <v>-265.43</v>
      </c>
      <c r="E21" s="20"/>
      <c r="F21" s="20">
        <v>-325.86</v>
      </c>
    </row>
    <row r="22" spans="1:6">
      <c r="A22" s="13">
        <v>19</v>
      </c>
      <c r="B22" s="19" t="s">
        <v>81</v>
      </c>
      <c r="C22" s="17">
        <f t="shared" si="0"/>
        <v>-578.01</v>
      </c>
      <c r="D22" s="20">
        <v>-304.99</v>
      </c>
      <c r="E22" s="20"/>
      <c r="F22" s="20">
        <v>-273.02</v>
      </c>
    </row>
    <row r="23" spans="1:6">
      <c r="A23" s="13">
        <v>20</v>
      </c>
      <c r="B23" s="19" t="s">
        <v>47</v>
      </c>
      <c r="C23" s="17">
        <f t="shared" si="0"/>
        <v>-425.4</v>
      </c>
      <c r="D23" s="20">
        <v>-425.4</v>
      </c>
      <c r="E23" s="20"/>
      <c r="F23" s="20"/>
    </row>
    <row r="24" spans="1:6">
      <c r="A24" s="13">
        <v>21</v>
      </c>
      <c r="B24" s="19" t="s">
        <v>113</v>
      </c>
      <c r="C24" s="17">
        <f t="shared" si="0"/>
        <v>-425.34</v>
      </c>
      <c r="D24" s="20"/>
      <c r="E24" s="20">
        <v>-425.34</v>
      </c>
      <c r="F24" s="20"/>
    </row>
    <row r="25" spans="1:6">
      <c r="A25" s="13">
        <v>22</v>
      </c>
      <c r="B25" s="19" t="s">
        <v>115</v>
      </c>
      <c r="C25" s="17">
        <f t="shared" si="0"/>
        <v>-390.83</v>
      </c>
      <c r="D25" s="20"/>
      <c r="E25" s="20">
        <v>-390.83</v>
      </c>
      <c r="F25" s="20"/>
    </row>
    <row r="26" spans="1:6">
      <c r="A26" s="13">
        <v>23</v>
      </c>
      <c r="B26" s="21" t="s">
        <v>164</v>
      </c>
      <c r="C26" s="17">
        <f t="shared" si="0"/>
        <v>-279.5</v>
      </c>
      <c r="D26" s="20">
        <v>-140</v>
      </c>
      <c r="E26" s="20"/>
      <c r="F26" s="20">
        <v>-139.5</v>
      </c>
    </row>
    <row r="27" spans="1:6">
      <c r="A27" s="13">
        <v>24</v>
      </c>
      <c r="B27" s="19" t="s">
        <v>177</v>
      </c>
      <c r="C27" s="17">
        <f t="shared" si="0"/>
        <v>-265.31</v>
      </c>
      <c r="D27" s="20"/>
      <c r="E27" s="20"/>
      <c r="F27" s="20">
        <v>-265.31</v>
      </c>
    </row>
    <row r="28" spans="1:6">
      <c r="A28" s="13">
        <v>25</v>
      </c>
      <c r="B28" s="19" t="s">
        <v>103</v>
      </c>
      <c r="C28" s="17">
        <f t="shared" si="0"/>
        <v>-262.2</v>
      </c>
      <c r="D28" s="20">
        <v>-217.94</v>
      </c>
      <c r="E28" s="20"/>
      <c r="F28" s="20">
        <v>-44.26</v>
      </c>
    </row>
    <row r="29" spans="1:6">
      <c r="A29" s="13">
        <v>26</v>
      </c>
      <c r="B29" s="19" t="s">
        <v>57</v>
      </c>
      <c r="C29" s="17">
        <f t="shared" si="0"/>
        <v>-164.29</v>
      </c>
      <c r="D29" s="20">
        <v>-117.28999999999999</v>
      </c>
      <c r="E29" s="20"/>
      <c r="F29" s="20">
        <v>-47</v>
      </c>
    </row>
    <row r="30" spans="1:6">
      <c r="A30" s="13">
        <v>27</v>
      </c>
      <c r="B30" s="19" t="s">
        <v>141</v>
      </c>
      <c r="C30" s="17">
        <f t="shared" si="0"/>
        <v>-155.32</v>
      </c>
      <c r="D30" s="20">
        <v>-121.82</v>
      </c>
      <c r="E30" s="20"/>
      <c r="F30" s="20">
        <v>-33.5</v>
      </c>
    </row>
    <row r="31" spans="1:6">
      <c r="A31" s="13">
        <v>28</v>
      </c>
      <c r="B31" s="19" t="s">
        <v>137</v>
      </c>
      <c r="C31" s="17">
        <f t="shared" si="0"/>
        <v>-121.82</v>
      </c>
      <c r="D31" s="20">
        <v>-72.08</v>
      </c>
      <c r="E31" s="20"/>
      <c r="F31" s="20">
        <v>-49.74</v>
      </c>
    </row>
    <row r="32" spans="1:6">
      <c r="A32" s="13">
        <v>29</v>
      </c>
      <c r="B32" s="19" t="s">
        <v>135</v>
      </c>
      <c r="C32" s="17">
        <f t="shared" si="0"/>
        <v>-121.82</v>
      </c>
      <c r="D32" s="20">
        <v>-72.08</v>
      </c>
      <c r="E32" s="20"/>
      <c r="F32" s="20">
        <v>-49.74</v>
      </c>
    </row>
    <row r="33" spans="1:6">
      <c r="A33" s="13">
        <v>30</v>
      </c>
      <c r="B33" s="19" t="s">
        <v>134</v>
      </c>
      <c r="C33" s="17">
        <f t="shared" si="0"/>
        <v>-121.82</v>
      </c>
      <c r="D33" s="20">
        <v>-72.08</v>
      </c>
      <c r="E33" s="20"/>
      <c r="F33" s="20">
        <v>-49.74</v>
      </c>
    </row>
    <row r="34" spans="1:6">
      <c r="A34" s="13">
        <v>31</v>
      </c>
      <c r="B34" s="19" t="s">
        <v>142</v>
      </c>
      <c r="C34" s="17">
        <f t="shared" si="0"/>
        <v>-120.63</v>
      </c>
      <c r="D34" s="20"/>
      <c r="E34" s="20"/>
      <c r="F34" s="20">
        <v>-120.63</v>
      </c>
    </row>
    <row r="35" spans="1:6">
      <c r="A35" s="13">
        <v>32</v>
      </c>
      <c r="B35" s="19" t="s">
        <v>22</v>
      </c>
      <c r="C35" s="17">
        <f t="shared" si="0"/>
        <v>-111.29</v>
      </c>
      <c r="D35" s="20"/>
      <c r="E35" s="20">
        <v>-111.29</v>
      </c>
      <c r="F35" s="20"/>
    </row>
    <row r="36" spans="1:6">
      <c r="A36" s="13">
        <v>33</v>
      </c>
      <c r="B36" s="19" t="s">
        <v>53</v>
      </c>
      <c r="C36" s="17">
        <f t="shared" si="0"/>
        <v>-107.27</v>
      </c>
      <c r="D36" s="20"/>
      <c r="E36" s="20"/>
      <c r="F36" s="20">
        <v>-107.27</v>
      </c>
    </row>
    <row r="37" spans="1:6">
      <c r="A37" s="13">
        <v>34</v>
      </c>
      <c r="B37" s="19" t="s">
        <v>147</v>
      </c>
      <c r="C37" s="17">
        <f t="shared" si="0"/>
        <v>-102.23</v>
      </c>
      <c r="D37" s="20"/>
      <c r="E37" s="20"/>
      <c r="F37" s="20">
        <v>-102.23</v>
      </c>
    </row>
    <row r="38" spans="1:6">
      <c r="A38" s="13">
        <v>35</v>
      </c>
      <c r="B38" s="19" t="s">
        <v>127</v>
      </c>
      <c r="C38" s="17">
        <f t="shared" si="0"/>
        <v>-94.41</v>
      </c>
      <c r="D38" s="20"/>
      <c r="E38" s="20"/>
      <c r="F38" s="20">
        <v>-94.41</v>
      </c>
    </row>
    <row r="39" spans="1:6">
      <c r="A39" s="13">
        <v>36</v>
      </c>
      <c r="B39" s="19" t="s">
        <v>160</v>
      </c>
      <c r="C39" s="17">
        <f t="shared" si="0"/>
        <v>-81.22</v>
      </c>
      <c r="D39" s="20">
        <v>-42</v>
      </c>
      <c r="E39" s="20"/>
      <c r="F39" s="20">
        <v>-39.22</v>
      </c>
    </row>
    <row r="40" spans="1:6">
      <c r="A40" s="13">
        <v>37</v>
      </c>
      <c r="B40" s="19" t="s">
        <v>87</v>
      </c>
      <c r="C40" s="17">
        <f t="shared" si="0"/>
        <v>-80.349999999999994</v>
      </c>
      <c r="D40" s="20">
        <v>-13.07</v>
      </c>
      <c r="E40" s="20"/>
      <c r="F40" s="20">
        <v>-67.28</v>
      </c>
    </row>
    <row r="41" spans="1:6">
      <c r="A41" s="13">
        <v>38</v>
      </c>
      <c r="B41" s="19" t="s">
        <v>155</v>
      </c>
      <c r="C41" s="17">
        <f t="shared" si="0"/>
        <v>-39.120000000000005</v>
      </c>
      <c r="D41" s="20"/>
      <c r="E41" s="20"/>
      <c r="F41" s="20">
        <v>-39.120000000000005</v>
      </c>
    </row>
    <row r="42" spans="1:6">
      <c r="A42" s="13">
        <v>39</v>
      </c>
      <c r="B42" s="19" t="s">
        <v>170</v>
      </c>
      <c r="C42" s="17">
        <f t="shared" si="0"/>
        <v>-37.56</v>
      </c>
      <c r="D42" s="20">
        <v>-37.56</v>
      </c>
      <c r="E42" s="20"/>
      <c r="F42" s="20"/>
    </row>
    <row r="43" spans="1:6">
      <c r="A43" s="13">
        <v>40</v>
      </c>
      <c r="B43" s="19" t="s">
        <v>173</v>
      </c>
      <c r="C43" s="17">
        <f t="shared" si="0"/>
        <v>-37.56</v>
      </c>
      <c r="D43" s="20">
        <v>-37.56</v>
      </c>
      <c r="E43" s="20"/>
      <c r="F43" s="20"/>
    </row>
    <row r="44" spans="1:6">
      <c r="A44" s="13">
        <v>41</v>
      </c>
      <c r="B44" s="19" t="s">
        <v>167</v>
      </c>
      <c r="C44" s="17">
        <f t="shared" si="0"/>
        <v>-37.56</v>
      </c>
      <c r="D44" s="20">
        <v>-37.56</v>
      </c>
      <c r="E44" s="20"/>
      <c r="F44" s="20"/>
    </row>
    <row r="45" spans="1:6">
      <c r="A45" s="13">
        <v>42</v>
      </c>
      <c r="B45" s="19" t="s">
        <v>169</v>
      </c>
      <c r="C45" s="17">
        <f t="shared" si="0"/>
        <v>-37.56</v>
      </c>
      <c r="D45" s="20">
        <v>-37.56</v>
      </c>
      <c r="E45" s="20"/>
      <c r="F45" s="20"/>
    </row>
    <row r="46" spans="1:6">
      <c r="A46" s="13">
        <v>43</v>
      </c>
      <c r="B46" s="19" t="s">
        <v>139</v>
      </c>
      <c r="C46" s="17">
        <f t="shared" si="0"/>
        <v>-19.29</v>
      </c>
      <c r="D46" s="20"/>
      <c r="E46" s="20"/>
      <c r="F46" s="20">
        <v>-19.29</v>
      </c>
    </row>
    <row r="47" spans="1:6">
      <c r="A47" s="13">
        <v>44</v>
      </c>
      <c r="B47" s="19" t="s">
        <v>92</v>
      </c>
      <c r="C47" s="17">
        <f t="shared" si="0"/>
        <v>-16.600000000000001</v>
      </c>
      <c r="D47" s="20"/>
      <c r="E47" s="20"/>
      <c r="F47" s="20">
        <v>-16.600000000000001</v>
      </c>
    </row>
    <row r="48" spans="1:6">
      <c r="A48" s="13">
        <v>45</v>
      </c>
      <c r="B48" s="19" t="s">
        <v>60</v>
      </c>
      <c r="C48" s="17">
        <f t="shared" si="0"/>
        <v>-13.52</v>
      </c>
      <c r="D48" s="20"/>
      <c r="E48" s="20">
        <v>-13.52</v>
      </c>
      <c r="F48" s="20"/>
    </row>
    <row r="49" spans="1:6">
      <c r="A49" s="13"/>
      <c r="B49" s="14"/>
      <c r="C49" s="50">
        <f t="shared" si="0"/>
        <v>-38223.14</v>
      </c>
      <c r="D49" s="44">
        <f>SUM(D4:D48)</f>
        <v>-8430.1299999999974</v>
      </c>
      <c r="E49" s="44">
        <f t="shared" ref="E49:F49" si="1">SUM(E4:E48)</f>
        <v>-22821.200000000004</v>
      </c>
      <c r="F49" s="44">
        <f t="shared" si="1"/>
        <v>-6971.8099999999995</v>
      </c>
    </row>
    <row r="50" spans="1:6">
      <c r="A50" s="9"/>
      <c r="B50" s="16"/>
      <c r="C50" s="12"/>
      <c r="D50" s="4"/>
      <c r="E50" s="4"/>
      <c r="F50" s="4"/>
    </row>
    <row r="51" spans="1:6">
      <c r="A51" s="4"/>
      <c r="B51" s="6"/>
      <c r="C51" s="4"/>
      <c r="D51" s="4"/>
      <c r="E51" s="4"/>
      <c r="F51" s="4"/>
    </row>
    <row r="52" spans="1:6">
      <c r="A52" s="4"/>
      <c r="B52" s="10"/>
      <c r="C52" s="4"/>
      <c r="D52" s="4"/>
      <c r="E52" s="4"/>
      <c r="F52" s="4"/>
    </row>
    <row r="53" spans="1:6">
      <c r="A53" s="4"/>
      <c r="B53" s="10"/>
      <c r="C53" s="4"/>
      <c r="D53" s="4"/>
      <c r="E53" s="4"/>
      <c r="F53" s="4"/>
    </row>
    <row r="54" spans="1:6">
      <c r="A54" s="4"/>
      <c r="B54" s="10"/>
      <c r="C54" s="4"/>
      <c r="D54" s="4"/>
      <c r="E54" s="4"/>
      <c r="F54" s="4"/>
    </row>
    <row r="55" spans="1:6">
      <c r="A55" s="4"/>
      <c r="B55" s="6"/>
      <c r="C55" s="4"/>
      <c r="D55" s="4"/>
      <c r="E55" s="4"/>
      <c r="F55" s="4"/>
    </row>
    <row r="56" spans="1:6">
      <c r="A56" s="4"/>
      <c r="B56" s="10"/>
      <c r="C56" s="4"/>
      <c r="D56" s="4"/>
      <c r="E56" s="4"/>
      <c r="F56" s="4"/>
    </row>
    <row r="57" spans="1:6">
      <c r="A57" s="4"/>
      <c r="B57" s="10"/>
      <c r="C57" s="4"/>
      <c r="D57" s="4"/>
      <c r="E57" s="4"/>
      <c r="F57" s="4"/>
    </row>
    <row r="58" spans="1:6">
      <c r="A58" s="4"/>
      <c r="B58" s="10"/>
      <c r="C58" s="4"/>
      <c r="D58" s="4"/>
      <c r="E58" s="4"/>
      <c r="F58" s="4"/>
    </row>
    <row r="59" spans="1:6">
      <c r="A59" s="4"/>
      <c r="B59" s="6"/>
      <c r="C59" s="4"/>
      <c r="D59" s="4"/>
      <c r="E59" s="4"/>
      <c r="F59" s="4"/>
    </row>
    <row r="60" spans="1:6">
      <c r="A60" s="4"/>
      <c r="B60" s="10"/>
      <c r="C60" s="4"/>
      <c r="D60" s="4"/>
      <c r="E60" s="4"/>
      <c r="F60" s="4"/>
    </row>
    <row r="61" spans="1:6">
      <c r="A61" s="4"/>
      <c r="B61" s="10"/>
      <c r="C61" s="4"/>
      <c r="D61" s="4"/>
      <c r="E61" s="4"/>
      <c r="F61" s="4"/>
    </row>
    <row r="62" spans="1:6">
      <c r="A62" s="4"/>
      <c r="B62" s="10"/>
      <c r="C62" s="4"/>
      <c r="D62" s="4"/>
      <c r="E62" s="4"/>
      <c r="F62" s="4"/>
    </row>
    <row r="63" spans="1:6">
      <c r="A63" s="4"/>
      <c r="B63" s="6"/>
      <c r="C63" s="4"/>
      <c r="D63" s="4"/>
      <c r="E63" s="4"/>
      <c r="F63" s="4"/>
    </row>
    <row r="64" spans="1:6">
      <c r="A64" s="4"/>
      <c r="B64" s="10"/>
      <c r="C64" s="4"/>
      <c r="D64" s="4"/>
      <c r="E64" s="4"/>
      <c r="F64" s="4"/>
    </row>
    <row r="65" spans="1:6">
      <c r="A65" s="4"/>
      <c r="B65" s="10"/>
      <c r="C65" s="4"/>
      <c r="D65" s="4"/>
      <c r="E65" s="4"/>
      <c r="F65" s="4"/>
    </row>
    <row r="66" spans="1:6">
      <c r="A66" s="4"/>
      <c r="B66" s="10"/>
      <c r="C66" s="4"/>
      <c r="D66" s="4"/>
      <c r="E66" s="4"/>
      <c r="F66" s="4"/>
    </row>
    <row r="67" spans="1:6">
      <c r="A67" s="4"/>
      <c r="B67" s="6"/>
      <c r="C67" s="4"/>
      <c r="D67" s="4"/>
      <c r="E67" s="4"/>
      <c r="F67" s="4"/>
    </row>
    <row r="68" spans="1:6">
      <c r="A68" s="4"/>
      <c r="B68" s="10"/>
      <c r="C68" s="4"/>
      <c r="D68" s="4"/>
      <c r="E68" s="4"/>
      <c r="F68" s="4"/>
    </row>
    <row r="69" spans="1:6">
      <c r="A69" s="4"/>
      <c r="B69" s="10"/>
      <c r="C69" s="4"/>
      <c r="D69" s="4"/>
      <c r="E69" s="4"/>
      <c r="F69" s="4"/>
    </row>
    <row r="70" spans="1:6">
      <c r="A70" s="4"/>
      <c r="B70" s="10"/>
      <c r="C70" s="4"/>
      <c r="D70" s="4"/>
      <c r="E70" s="4"/>
      <c r="F70" s="4"/>
    </row>
    <row r="71" spans="1:6">
      <c r="A71" s="4"/>
      <c r="B71" s="5"/>
      <c r="C71" s="4"/>
      <c r="D71" s="4"/>
      <c r="E71" s="4"/>
      <c r="F71" s="4"/>
    </row>
    <row r="72" spans="1:6">
      <c r="B72" s="10"/>
    </row>
    <row r="73" spans="1:6">
      <c r="B73" s="10"/>
    </row>
    <row r="74" spans="1:6">
      <c r="B74" s="10"/>
    </row>
    <row r="75" spans="1:6">
      <c r="B75" s="5"/>
    </row>
    <row r="76" spans="1:6">
      <c r="B76" s="10"/>
    </row>
    <row r="77" spans="1:6">
      <c r="B77" s="10"/>
    </row>
    <row r="78" spans="1:6">
      <c r="B78" s="10"/>
    </row>
    <row r="79" spans="1:6">
      <c r="B79" s="10"/>
    </row>
    <row r="80" spans="1:6">
      <c r="B80" s="7"/>
    </row>
    <row r="81" spans="2:2">
      <c r="B81" s="7"/>
    </row>
    <row r="82" spans="2:2">
      <c r="B82" s="7"/>
    </row>
  </sheetData>
  <mergeCells count="4">
    <mergeCell ref="C2:C3"/>
    <mergeCell ref="D2:F2"/>
    <mergeCell ref="A2:A3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91"/>
  <sheetViews>
    <sheetView workbookViewId="0">
      <pane xSplit="2" ySplit="3" topLeftCell="C53" activePane="bottomRight" state="frozen"/>
      <selection pane="topRight" activeCell="C1" sqref="C1"/>
      <selection pane="bottomLeft" activeCell="A4" sqref="A4"/>
      <selection pane="bottomRight" activeCell="E62" sqref="E62"/>
    </sheetView>
  </sheetViews>
  <sheetFormatPr defaultRowHeight="15"/>
  <cols>
    <col min="1" max="1" width="4.7109375" customWidth="1"/>
    <col min="2" max="2" width="44.85546875" customWidth="1"/>
  </cols>
  <sheetData>
    <row r="2" spans="1:6" ht="15" customHeight="1">
      <c r="A2" s="22" t="s">
        <v>0</v>
      </c>
      <c r="B2" s="22" t="s">
        <v>1</v>
      </c>
      <c r="C2" s="27" t="s">
        <v>182</v>
      </c>
      <c r="D2" s="32" t="s">
        <v>40</v>
      </c>
      <c r="E2" s="33"/>
      <c r="F2" s="34"/>
    </row>
    <row r="3" spans="1:6">
      <c r="A3" s="23"/>
      <c r="B3" s="23"/>
      <c r="C3" s="28"/>
      <c r="D3" s="1" t="s">
        <v>6</v>
      </c>
      <c r="E3" s="1" t="s">
        <v>7</v>
      </c>
      <c r="F3" s="1" t="s">
        <v>8</v>
      </c>
    </row>
    <row r="4" spans="1:6">
      <c r="A4" s="13">
        <v>16</v>
      </c>
      <c r="B4" s="19" t="s">
        <v>179</v>
      </c>
      <c r="C4" s="17">
        <f>D4+E4+F4</f>
        <v>-1697.3600000000001</v>
      </c>
      <c r="D4" s="20"/>
      <c r="E4" s="20">
        <v>-1505.75</v>
      </c>
      <c r="F4" s="20">
        <v>-191.61</v>
      </c>
    </row>
    <row r="5" spans="1:6">
      <c r="A5" s="13">
        <v>25</v>
      </c>
      <c r="B5" s="19" t="s">
        <v>14</v>
      </c>
      <c r="C5" s="17">
        <f t="shared" ref="C5:C58" si="0">D5+E5+F5</f>
        <v>-1240.79</v>
      </c>
      <c r="D5" s="20">
        <v>-1240.79</v>
      </c>
      <c r="E5" s="20"/>
      <c r="F5" s="20"/>
    </row>
    <row r="6" spans="1:6">
      <c r="A6" s="13">
        <v>35</v>
      </c>
      <c r="B6" s="19" t="s">
        <v>122</v>
      </c>
      <c r="C6" s="17">
        <f t="shared" si="0"/>
        <v>-760</v>
      </c>
      <c r="D6" s="20">
        <v>-159</v>
      </c>
      <c r="E6" s="20">
        <v>-525</v>
      </c>
      <c r="F6" s="20">
        <v>-76</v>
      </c>
    </row>
    <row r="7" spans="1:6">
      <c r="A7" s="13">
        <v>41</v>
      </c>
      <c r="B7" s="19" t="s">
        <v>114</v>
      </c>
      <c r="C7" s="17">
        <f t="shared" si="0"/>
        <v>-614.16</v>
      </c>
      <c r="D7" s="20"/>
      <c r="E7" s="20">
        <v>-614.16</v>
      </c>
      <c r="F7" s="20"/>
    </row>
    <row r="8" spans="1:6">
      <c r="A8" s="13">
        <v>47</v>
      </c>
      <c r="B8" s="19" t="s">
        <v>88</v>
      </c>
      <c r="C8" s="17">
        <f t="shared" si="0"/>
        <v>-526.6</v>
      </c>
      <c r="D8" s="20">
        <v>-526.6</v>
      </c>
      <c r="E8" s="20"/>
      <c r="F8" s="20"/>
    </row>
    <row r="9" spans="1:6">
      <c r="A9" s="13">
        <v>48</v>
      </c>
      <c r="B9" s="19" t="s">
        <v>117</v>
      </c>
      <c r="C9" s="17">
        <f t="shared" si="0"/>
        <v>-481</v>
      </c>
      <c r="D9" s="20"/>
      <c r="E9" s="20">
        <v>-481</v>
      </c>
      <c r="F9" s="20"/>
    </row>
    <row r="10" spans="1:6">
      <c r="A10" s="13">
        <v>52</v>
      </c>
      <c r="B10" s="19" t="s">
        <v>44</v>
      </c>
      <c r="C10" s="17">
        <f t="shared" si="0"/>
        <v>-421.99</v>
      </c>
      <c r="D10" s="20">
        <v>-232.17</v>
      </c>
      <c r="E10" s="20"/>
      <c r="F10" s="20">
        <v>-189.82</v>
      </c>
    </row>
    <row r="11" spans="1:6">
      <c r="A11" s="13">
        <v>60</v>
      </c>
      <c r="B11" s="19" t="s">
        <v>56</v>
      </c>
      <c r="C11" s="17">
        <f t="shared" si="0"/>
        <v>-376.35</v>
      </c>
      <c r="D11" s="20"/>
      <c r="E11" s="20"/>
      <c r="F11" s="20">
        <v>-376.35</v>
      </c>
    </row>
    <row r="12" spans="1:6">
      <c r="A12" s="13">
        <v>64</v>
      </c>
      <c r="B12" s="21" t="s">
        <v>165</v>
      </c>
      <c r="C12" s="17">
        <f t="shared" si="0"/>
        <v>-373.63</v>
      </c>
      <c r="D12" s="20">
        <v>-219.28</v>
      </c>
      <c r="E12" s="20"/>
      <c r="F12" s="20">
        <v>-154.35</v>
      </c>
    </row>
    <row r="13" spans="1:6">
      <c r="A13" s="13">
        <v>67</v>
      </c>
      <c r="B13" s="19" t="s">
        <v>133</v>
      </c>
      <c r="C13" s="17">
        <f t="shared" si="0"/>
        <v>-312.64999999999998</v>
      </c>
      <c r="D13" s="20">
        <v>-188.81</v>
      </c>
      <c r="E13" s="20"/>
      <c r="F13" s="20">
        <v>-123.84</v>
      </c>
    </row>
    <row r="14" spans="1:6">
      <c r="A14" s="13">
        <v>72</v>
      </c>
      <c r="B14" s="19" t="s">
        <v>89</v>
      </c>
      <c r="C14" s="17">
        <f t="shared" si="0"/>
        <v>-306.09000000000003</v>
      </c>
      <c r="D14" s="20">
        <v>-4.93</v>
      </c>
      <c r="E14" s="20"/>
      <c r="F14" s="20">
        <v>-301.16000000000003</v>
      </c>
    </row>
    <row r="15" spans="1:6">
      <c r="A15" s="13">
        <v>82</v>
      </c>
      <c r="B15" s="19" t="s">
        <v>31</v>
      </c>
      <c r="C15" s="17">
        <f t="shared" si="0"/>
        <v>-222.92000000000002</v>
      </c>
      <c r="D15" s="20">
        <v>-222.92000000000002</v>
      </c>
      <c r="E15" s="20"/>
      <c r="F15" s="20"/>
    </row>
    <row r="16" spans="1:6">
      <c r="A16" s="13">
        <v>83</v>
      </c>
      <c r="B16" s="19" t="s">
        <v>152</v>
      </c>
      <c r="C16" s="17">
        <f t="shared" si="0"/>
        <v>-218.74</v>
      </c>
      <c r="D16" s="20">
        <v>-107.52</v>
      </c>
      <c r="E16" s="20"/>
      <c r="F16" s="20">
        <v>-111.22</v>
      </c>
    </row>
    <row r="17" spans="1:6">
      <c r="A17" s="13">
        <v>84</v>
      </c>
      <c r="B17" s="19" t="s">
        <v>154</v>
      </c>
      <c r="C17" s="17">
        <f t="shared" si="0"/>
        <v>-213.95000000000002</v>
      </c>
      <c r="D17" s="20"/>
      <c r="E17" s="20"/>
      <c r="F17" s="20">
        <v>-213.95000000000002</v>
      </c>
    </row>
    <row r="18" spans="1:6">
      <c r="A18" s="13">
        <v>90</v>
      </c>
      <c r="B18" s="21" t="s">
        <v>17</v>
      </c>
      <c r="C18" s="17">
        <f t="shared" si="0"/>
        <v>-161.88</v>
      </c>
      <c r="D18" s="20">
        <v>-154.88</v>
      </c>
      <c r="E18" s="20"/>
      <c r="F18" s="20">
        <v>-7</v>
      </c>
    </row>
    <row r="19" spans="1:6">
      <c r="A19" s="13">
        <v>91</v>
      </c>
      <c r="B19" s="21" t="s">
        <v>55</v>
      </c>
      <c r="C19" s="17">
        <f t="shared" si="0"/>
        <v>-156.66</v>
      </c>
      <c r="D19" s="20">
        <v>-149.12</v>
      </c>
      <c r="E19" s="20"/>
      <c r="F19" s="20">
        <v>-7.54</v>
      </c>
    </row>
    <row r="20" spans="1:6">
      <c r="A20" s="13">
        <v>93</v>
      </c>
      <c r="B20" s="19" t="s">
        <v>124</v>
      </c>
      <c r="C20" s="17">
        <f t="shared" si="0"/>
        <v>-153.5</v>
      </c>
      <c r="D20" s="20">
        <v>-0.22</v>
      </c>
      <c r="E20" s="20"/>
      <c r="F20" s="20">
        <v>-153.28</v>
      </c>
    </row>
    <row r="21" spans="1:6">
      <c r="A21" s="13">
        <v>94</v>
      </c>
      <c r="B21" s="19" t="s">
        <v>162</v>
      </c>
      <c r="C21" s="17">
        <f t="shared" si="0"/>
        <v>-151.9</v>
      </c>
      <c r="D21" s="20"/>
      <c r="E21" s="20"/>
      <c r="F21" s="20">
        <v>-151.9</v>
      </c>
    </row>
    <row r="22" spans="1:6">
      <c r="A22" s="13">
        <v>97</v>
      </c>
      <c r="B22" s="19" t="s">
        <v>148</v>
      </c>
      <c r="C22" s="17">
        <f t="shared" si="0"/>
        <v>-130</v>
      </c>
      <c r="D22" s="20">
        <v>-91</v>
      </c>
      <c r="E22" s="20"/>
      <c r="F22" s="20">
        <v>-39</v>
      </c>
    </row>
    <row r="23" spans="1:6">
      <c r="A23" s="13">
        <v>98</v>
      </c>
      <c r="B23" s="19" t="s">
        <v>83</v>
      </c>
      <c r="C23" s="17">
        <f t="shared" si="0"/>
        <v>-127.16</v>
      </c>
      <c r="D23" s="20">
        <v>-127.16</v>
      </c>
      <c r="E23" s="20"/>
      <c r="F23" s="20"/>
    </row>
    <row r="24" spans="1:6">
      <c r="A24" s="13">
        <v>103</v>
      </c>
      <c r="B24" s="19" t="s">
        <v>11</v>
      </c>
      <c r="C24" s="17">
        <f t="shared" si="0"/>
        <v>-114.28</v>
      </c>
      <c r="D24" s="20">
        <v>-114.28</v>
      </c>
      <c r="E24" s="20"/>
      <c r="F24" s="20"/>
    </row>
    <row r="25" spans="1:6">
      <c r="A25" s="13">
        <v>105</v>
      </c>
      <c r="B25" s="21" t="s">
        <v>86</v>
      </c>
      <c r="C25" s="17">
        <f t="shared" si="0"/>
        <v>-108.62</v>
      </c>
      <c r="D25" s="20"/>
      <c r="E25" s="20"/>
      <c r="F25" s="20">
        <v>-108.62</v>
      </c>
    </row>
    <row r="26" spans="1:6">
      <c r="A26" s="13">
        <v>107</v>
      </c>
      <c r="B26" s="19" t="s">
        <v>104</v>
      </c>
      <c r="C26" s="17">
        <f t="shared" si="0"/>
        <v>-105</v>
      </c>
      <c r="D26" s="20">
        <v>-44</v>
      </c>
      <c r="E26" s="20"/>
      <c r="F26" s="20">
        <v>-61</v>
      </c>
    </row>
    <row r="27" spans="1:6">
      <c r="A27" s="13">
        <v>110</v>
      </c>
      <c r="B27" s="19" t="s">
        <v>19</v>
      </c>
      <c r="C27" s="17">
        <f t="shared" si="0"/>
        <v>-84.06</v>
      </c>
      <c r="D27" s="20">
        <v>-43.14</v>
      </c>
      <c r="E27" s="20"/>
      <c r="F27" s="20">
        <v>-40.92</v>
      </c>
    </row>
    <row r="28" spans="1:6">
      <c r="A28" s="13">
        <v>111</v>
      </c>
      <c r="B28" s="19" t="s">
        <v>156</v>
      </c>
      <c r="C28" s="17">
        <f t="shared" si="0"/>
        <v>-84</v>
      </c>
      <c r="D28" s="20">
        <v>-50</v>
      </c>
      <c r="E28" s="20"/>
      <c r="F28" s="20">
        <v>-34</v>
      </c>
    </row>
    <row r="29" spans="1:6">
      <c r="A29" s="13">
        <v>114</v>
      </c>
      <c r="B29" s="19" t="s">
        <v>158</v>
      </c>
      <c r="C29" s="17">
        <f t="shared" si="0"/>
        <v>-63.47</v>
      </c>
      <c r="D29" s="20"/>
      <c r="E29" s="20"/>
      <c r="F29" s="20">
        <v>-63.47</v>
      </c>
    </row>
    <row r="30" spans="1:6">
      <c r="A30" s="13">
        <v>115</v>
      </c>
      <c r="B30" s="19" t="s">
        <v>42</v>
      </c>
      <c r="C30" s="17">
        <f t="shared" si="0"/>
        <v>-51.64</v>
      </c>
      <c r="D30" s="20">
        <v>-11.92</v>
      </c>
      <c r="E30" s="20"/>
      <c r="F30" s="20">
        <v>-39.72</v>
      </c>
    </row>
    <row r="31" spans="1:6">
      <c r="A31" s="13">
        <v>116</v>
      </c>
      <c r="B31" s="19" t="s">
        <v>181</v>
      </c>
      <c r="C31" s="17">
        <f t="shared" si="0"/>
        <v>-50.88</v>
      </c>
      <c r="D31" s="20">
        <v>-50.88</v>
      </c>
      <c r="E31" s="20"/>
      <c r="F31" s="20"/>
    </row>
    <row r="32" spans="1:6">
      <c r="A32" s="13">
        <v>117</v>
      </c>
      <c r="B32" s="19" t="s">
        <v>84</v>
      </c>
      <c r="C32" s="17">
        <f t="shared" si="0"/>
        <v>-40.9</v>
      </c>
      <c r="D32" s="20">
        <v>-40.9</v>
      </c>
      <c r="E32" s="20"/>
      <c r="F32" s="20"/>
    </row>
    <row r="33" spans="1:6">
      <c r="A33" s="13">
        <v>118</v>
      </c>
      <c r="B33" s="19" t="s">
        <v>25</v>
      </c>
      <c r="C33" s="17">
        <f t="shared" si="0"/>
        <v>-40.85</v>
      </c>
      <c r="D33" s="20"/>
      <c r="E33" s="20"/>
      <c r="F33" s="20">
        <v>-40.85</v>
      </c>
    </row>
    <row r="34" spans="1:6">
      <c r="A34" s="13">
        <v>129</v>
      </c>
      <c r="B34" s="19" t="s">
        <v>128</v>
      </c>
      <c r="C34" s="17">
        <f t="shared" si="0"/>
        <v>-18.27</v>
      </c>
      <c r="D34" s="20"/>
      <c r="E34" s="20"/>
      <c r="F34" s="20">
        <v>-18.27</v>
      </c>
    </row>
    <row r="35" spans="1:6">
      <c r="A35" s="13">
        <v>130</v>
      </c>
      <c r="B35" s="19" t="s">
        <v>130</v>
      </c>
      <c r="C35" s="17">
        <f t="shared" si="0"/>
        <v>-18.27</v>
      </c>
      <c r="D35" s="20"/>
      <c r="E35" s="20"/>
      <c r="F35" s="20">
        <v>-18.27</v>
      </c>
    </row>
    <row r="36" spans="1:6">
      <c r="A36" s="13">
        <v>131</v>
      </c>
      <c r="B36" s="19" t="s">
        <v>129</v>
      </c>
      <c r="C36" s="17">
        <f t="shared" si="0"/>
        <v>-18.27</v>
      </c>
      <c r="D36" s="20"/>
      <c r="E36" s="20"/>
      <c r="F36" s="20">
        <v>-18.27</v>
      </c>
    </row>
    <row r="37" spans="1:6">
      <c r="A37" s="13">
        <v>132</v>
      </c>
      <c r="B37" s="19" t="s">
        <v>125</v>
      </c>
      <c r="C37" s="17">
        <f t="shared" si="0"/>
        <v>-18.27</v>
      </c>
      <c r="D37" s="20"/>
      <c r="E37" s="20"/>
      <c r="F37" s="20">
        <v>-18.27</v>
      </c>
    </row>
    <row r="38" spans="1:6">
      <c r="A38" s="13">
        <v>138</v>
      </c>
      <c r="B38" s="19" t="s">
        <v>16</v>
      </c>
      <c r="C38" s="17">
        <f t="shared" si="0"/>
        <v>-7.63</v>
      </c>
      <c r="D38" s="20"/>
      <c r="E38" s="20"/>
      <c r="F38" s="20">
        <v>-7.63</v>
      </c>
    </row>
    <row r="39" spans="1:6">
      <c r="A39" s="13">
        <v>139</v>
      </c>
      <c r="B39" s="19" t="s">
        <v>168</v>
      </c>
      <c r="C39" s="17">
        <f t="shared" si="0"/>
        <v>-7.09</v>
      </c>
      <c r="D39" s="20">
        <v>-7.09</v>
      </c>
      <c r="E39" s="20"/>
      <c r="F39" s="20"/>
    </row>
    <row r="40" spans="1:6">
      <c r="A40" s="13">
        <v>140</v>
      </c>
      <c r="B40" s="19" t="s">
        <v>32</v>
      </c>
      <c r="C40" s="17">
        <f t="shared" si="0"/>
        <v>-6.94</v>
      </c>
      <c r="D40" s="20"/>
      <c r="E40" s="20">
        <v>-6.94</v>
      </c>
      <c r="F40" s="20"/>
    </row>
    <row r="41" spans="1:6">
      <c r="A41" s="13">
        <v>141</v>
      </c>
      <c r="B41" s="19" t="s">
        <v>30</v>
      </c>
      <c r="C41" s="17">
        <f t="shared" si="0"/>
        <v>-6.45</v>
      </c>
      <c r="D41" s="20">
        <v>-6.45</v>
      </c>
      <c r="E41" s="20"/>
      <c r="F41" s="20"/>
    </row>
    <row r="42" spans="1:6">
      <c r="A42" s="13">
        <v>142</v>
      </c>
      <c r="B42" s="19" t="s">
        <v>151</v>
      </c>
      <c r="C42" s="17">
        <f t="shared" si="0"/>
        <v>-6.38</v>
      </c>
      <c r="D42" s="20"/>
      <c r="E42" s="20"/>
      <c r="F42" s="20">
        <v>-6.38</v>
      </c>
    </row>
    <row r="43" spans="1:6">
      <c r="A43" s="13">
        <v>143</v>
      </c>
      <c r="B43" s="19" t="s">
        <v>144</v>
      </c>
      <c r="C43" s="17">
        <f t="shared" si="0"/>
        <v>-6.37</v>
      </c>
      <c r="D43" s="20">
        <v>-4.91</v>
      </c>
      <c r="E43" s="20"/>
      <c r="F43" s="20">
        <v>-1.46</v>
      </c>
    </row>
    <row r="44" spans="1:6">
      <c r="A44" s="13">
        <v>144</v>
      </c>
      <c r="B44" s="19" t="s">
        <v>108</v>
      </c>
      <c r="C44" s="17">
        <f t="shared" si="0"/>
        <v>-6.35</v>
      </c>
      <c r="D44" s="20">
        <v>-4.8899999999999997</v>
      </c>
      <c r="E44" s="20"/>
      <c r="F44" s="20">
        <v>-1.46</v>
      </c>
    </row>
    <row r="45" spans="1:6">
      <c r="A45" s="13">
        <v>145</v>
      </c>
      <c r="B45" s="19" t="s">
        <v>63</v>
      </c>
      <c r="C45" s="17">
        <f t="shared" si="0"/>
        <v>-6.35</v>
      </c>
      <c r="D45" s="20">
        <v>-4.8899999999999997</v>
      </c>
      <c r="E45" s="20"/>
      <c r="F45" s="20">
        <v>-1.46</v>
      </c>
    </row>
    <row r="46" spans="1:6">
      <c r="A46" s="13">
        <v>159</v>
      </c>
      <c r="B46" s="19" t="s">
        <v>20</v>
      </c>
      <c r="C46" s="17">
        <f t="shared" si="0"/>
        <v>-0.72</v>
      </c>
      <c r="D46" s="20"/>
      <c r="E46" s="20"/>
      <c r="F46" s="20">
        <v>-0.72</v>
      </c>
    </row>
    <row r="47" spans="1:6">
      <c r="A47" s="13">
        <v>160</v>
      </c>
      <c r="B47" s="19" t="s">
        <v>153</v>
      </c>
      <c r="C47" s="17">
        <f t="shared" si="0"/>
        <v>-0.56000000000000005</v>
      </c>
      <c r="D47" s="20">
        <v>-0.28999999999999998</v>
      </c>
      <c r="E47" s="20"/>
      <c r="F47" s="20">
        <v>-0.27</v>
      </c>
    </row>
    <row r="48" spans="1:6">
      <c r="A48" s="13">
        <v>161</v>
      </c>
      <c r="B48" s="19" t="s">
        <v>171</v>
      </c>
      <c r="C48" s="17">
        <f t="shared" si="0"/>
        <v>-0.36</v>
      </c>
      <c r="D48" s="20">
        <v>-0.36</v>
      </c>
      <c r="E48" s="20"/>
      <c r="F48" s="20"/>
    </row>
    <row r="49" spans="1:6">
      <c r="A49" s="13">
        <v>162</v>
      </c>
      <c r="B49" s="19" t="s">
        <v>27</v>
      </c>
      <c r="C49" s="17">
        <f t="shared" si="0"/>
        <v>-0.24</v>
      </c>
      <c r="D49" s="20"/>
      <c r="E49" s="20"/>
      <c r="F49" s="20">
        <v>-0.24</v>
      </c>
    </row>
    <row r="50" spans="1:6">
      <c r="A50" s="13">
        <v>163</v>
      </c>
      <c r="B50" s="19" t="s">
        <v>176</v>
      </c>
      <c r="C50" s="17">
        <f t="shared" si="0"/>
        <v>-0.13999999999999999</v>
      </c>
      <c r="D50" s="20">
        <v>-0.02</v>
      </c>
      <c r="E50" s="20"/>
      <c r="F50" s="20">
        <v>-0.12</v>
      </c>
    </row>
    <row r="51" spans="1:6">
      <c r="A51" s="13">
        <v>164</v>
      </c>
      <c r="B51" s="19" t="s">
        <v>65</v>
      </c>
      <c r="C51" s="17">
        <f t="shared" si="0"/>
        <v>-0.09</v>
      </c>
      <c r="D51" s="20"/>
      <c r="E51" s="20">
        <v>-0.05</v>
      </c>
      <c r="F51" s="20">
        <v>-0.04</v>
      </c>
    </row>
    <row r="52" spans="1:6">
      <c r="A52" s="13">
        <v>165</v>
      </c>
      <c r="B52" s="19" t="s">
        <v>64</v>
      </c>
      <c r="C52" s="17">
        <f t="shared" si="0"/>
        <v>-0.08</v>
      </c>
      <c r="D52" s="20"/>
      <c r="E52" s="20"/>
      <c r="F52" s="20">
        <v>-0.08</v>
      </c>
    </row>
    <row r="53" spans="1:6">
      <c r="A53" s="13">
        <v>166</v>
      </c>
      <c r="B53" s="19" t="s">
        <v>10</v>
      </c>
      <c r="C53" s="17">
        <f t="shared" si="0"/>
        <v>-0.04</v>
      </c>
      <c r="D53" s="20"/>
      <c r="E53" s="20">
        <v>-0.04</v>
      </c>
      <c r="F53" s="20"/>
    </row>
    <row r="54" spans="1:6">
      <c r="A54" s="13">
        <v>167</v>
      </c>
      <c r="B54" s="19" t="s">
        <v>73</v>
      </c>
      <c r="C54" s="17">
        <f t="shared" si="0"/>
        <v>-0.04</v>
      </c>
      <c r="D54" s="20"/>
      <c r="E54" s="20"/>
      <c r="F54" s="20">
        <v>-0.04</v>
      </c>
    </row>
    <row r="55" spans="1:6">
      <c r="A55" s="13">
        <v>168</v>
      </c>
      <c r="B55" s="19" t="s">
        <v>66</v>
      </c>
      <c r="C55" s="17">
        <f t="shared" si="0"/>
        <v>-0.03</v>
      </c>
      <c r="D55" s="20">
        <v>-0.01</v>
      </c>
      <c r="E55" s="20"/>
      <c r="F55" s="20">
        <v>-0.02</v>
      </c>
    </row>
    <row r="56" spans="1:6">
      <c r="A56" s="13">
        <v>169</v>
      </c>
      <c r="B56" s="19" t="s">
        <v>59</v>
      </c>
      <c r="C56" s="17">
        <f t="shared" si="0"/>
        <v>-0.03</v>
      </c>
      <c r="D56" s="20">
        <v>-0.01</v>
      </c>
      <c r="E56" s="20"/>
      <c r="F56" s="20">
        <v>-0.02</v>
      </c>
    </row>
    <row r="57" spans="1:6">
      <c r="A57" s="13">
        <v>170</v>
      </c>
      <c r="B57" s="19" t="s">
        <v>78</v>
      </c>
      <c r="C57" s="17">
        <f t="shared" si="0"/>
        <v>-0.01</v>
      </c>
      <c r="D57" s="20"/>
      <c r="E57" s="20"/>
      <c r="F57" s="20">
        <v>-0.01</v>
      </c>
    </row>
    <row r="58" spans="1:6">
      <c r="A58" s="13"/>
      <c r="B58" s="46" t="s">
        <v>182</v>
      </c>
      <c r="C58" s="44">
        <f t="shared" si="0"/>
        <v>-0.15</v>
      </c>
      <c r="D58" s="45">
        <f>SUM(D53:D57)</f>
        <v>-0.02</v>
      </c>
      <c r="E58" s="45">
        <f t="shared" ref="E58:F58" si="1">SUM(E53:E57)</f>
        <v>-0.04</v>
      </c>
      <c r="F58" s="45">
        <f t="shared" si="1"/>
        <v>-0.09</v>
      </c>
    </row>
    <row r="59" spans="1:6">
      <c r="A59" s="9"/>
      <c r="B59" s="16"/>
      <c r="C59" s="4"/>
      <c r="D59" s="4"/>
      <c r="E59" s="4"/>
      <c r="F59" s="4"/>
    </row>
    <row r="60" spans="1:6">
      <c r="A60" s="4"/>
      <c r="B60" s="6"/>
      <c r="C60" s="4"/>
      <c r="D60" s="4"/>
      <c r="E60" s="4"/>
      <c r="F60" s="4"/>
    </row>
    <row r="61" spans="1:6">
      <c r="A61" s="4"/>
      <c r="B61" s="10"/>
      <c r="C61" s="4"/>
      <c r="D61" s="4"/>
      <c r="E61" s="4"/>
      <c r="F61" s="4"/>
    </row>
    <row r="62" spans="1:6">
      <c r="A62" s="4"/>
      <c r="B62" s="10"/>
      <c r="C62" s="4"/>
      <c r="D62" s="4"/>
      <c r="E62" s="4"/>
      <c r="F62" s="4"/>
    </row>
    <row r="63" spans="1:6">
      <c r="A63" s="4"/>
      <c r="B63" s="10"/>
      <c r="C63" s="4"/>
      <c r="D63" s="4"/>
      <c r="E63" s="4"/>
      <c r="F63" s="4"/>
    </row>
    <row r="64" spans="1:6">
      <c r="A64" s="4"/>
      <c r="B64" s="6"/>
      <c r="C64" s="4"/>
      <c r="D64" s="4"/>
      <c r="E64" s="4"/>
      <c r="F64" s="4"/>
    </row>
    <row r="65" spans="1:6">
      <c r="A65" s="4"/>
      <c r="B65" s="10"/>
      <c r="C65" s="4"/>
      <c r="D65" s="4"/>
      <c r="E65" s="4"/>
      <c r="F65" s="4"/>
    </row>
    <row r="66" spans="1:6">
      <c r="A66" s="4"/>
      <c r="B66" s="10"/>
      <c r="C66" s="4"/>
      <c r="D66" s="4"/>
      <c r="E66" s="4"/>
      <c r="F66" s="4"/>
    </row>
    <row r="67" spans="1:6">
      <c r="A67" s="4"/>
      <c r="B67" s="10"/>
      <c r="C67" s="4"/>
      <c r="D67" s="4"/>
      <c r="E67" s="4"/>
      <c r="F67" s="4"/>
    </row>
    <row r="68" spans="1:6">
      <c r="A68" s="4"/>
      <c r="B68" s="6"/>
      <c r="C68" s="4"/>
      <c r="D68" s="4"/>
      <c r="E68" s="4"/>
      <c r="F68" s="4"/>
    </row>
    <row r="69" spans="1:6">
      <c r="A69" s="4"/>
      <c r="B69" s="10"/>
      <c r="C69" s="4"/>
      <c r="D69" s="4"/>
      <c r="E69" s="4"/>
      <c r="F69" s="4"/>
    </row>
    <row r="70" spans="1:6">
      <c r="A70" s="4"/>
      <c r="B70" s="10"/>
      <c r="C70" s="4"/>
      <c r="D70" s="4"/>
      <c r="E70" s="4"/>
      <c r="F70" s="4"/>
    </row>
    <row r="71" spans="1:6">
      <c r="A71" s="4"/>
      <c r="B71" s="10"/>
      <c r="C71" s="4"/>
      <c r="D71" s="4"/>
      <c r="E71" s="4"/>
      <c r="F71" s="4"/>
    </row>
    <row r="72" spans="1:6">
      <c r="A72" s="4"/>
      <c r="B72" s="6"/>
      <c r="C72" s="4"/>
      <c r="D72" s="4"/>
      <c r="E72" s="4"/>
      <c r="F72" s="4"/>
    </row>
    <row r="73" spans="1:6">
      <c r="A73" s="4"/>
      <c r="B73" s="10"/>
      <c r="C73" s="4"/>
      <c r="D73" s="4"/>
      <c r="E73" s="4"/>
      <c r="F73" s="4"/>
    </row>
    <row r="74" spans="1:6">
      <c r="A74" s="4"/>
      <c r="B74" s="10"/>
      <c r="C74" s="4"/>
      <c r="D74" s="4"/>
      <c r="E74" s="4"/>
      <c r="F74" s="4"/>
    </row>
    <row r="75" spans="1:6">
      <c r="A75" s="4"/>
      <c r="B75" s="10"/>
      <c r="C75" s="4"/>
      <c r="D75" s="4"/>
      <c r="E75" s="4"/>
      <c r="F75" s="4"/>
    </row>
    <row r="76" spans="1:6">
      <c r="A76" s="4"/>
      <c r="B76" s="6"/>
      <c r="C76" s="4"/>
      <c r="D76" s="4"/>
      <c r="E76" s="4"/>
      <c r="F76" s="4"/>
    </row>
    <row r="77" spans="1:6">
      <c r="A77" s="4"/>
      <c r="B77" s="10"/>
      <c r="C77" s="4"/>
      <c r="D77" s="4"/>
      <c r="E77" s="4"/>
      <c r="F77" s="4"/>
    </row>
    <row r="78" spans="1:6">
      <c r="A78" s="4"/>
      <c r="B78" s="10"/>
      <c r="C78" s="4"/>
      <c r="D78" s="4"/>
      <c r="E78" s="4"/>
      <c r="F78" s="4"/>
    </row>
    <row r="79" spans="1:6">
      <c r="A79" s="4"/>
      <c r="B79" s="10"/>
      <c r="C79" s="4"/>
      <c r="D79" s="4"/>
      <c r="E79" s="4"/>
      <c r="F79" s="4"/>
    </row>
    <row r="80" spans="1:6">
      <c r="A80" s="4"/>
      <c r="B80" s="5"/>
      <c r="C80" s="4"/>
      <c r="D80" s="4"/>
      <c r="E80" s="4"/>
      <c r="F80" s="4"/>
    </row>
    <row r="81" spans="2:2">
      <c r="B81" s="10"/>
    </row>
    <row r="82" spans="2:2">
      <c r="B82" s="10"/>
    </row>
    <row r="83" spans="2:2">
      <c r="B83" s="10"/>
    </row>
    <row r="84" spans="2:2">
      <c r="B84" s="5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7"/>
    </row>
    <row r="90" spans="2:2">
      <c r="B90" s="7"/>
    </row>
    <row r="91" spans="2:2">
      <c r="B91" s="7"/>
    </row>
  </sheetData>
  <mergeCells count="4">
    <mergeCell ref="C2:C3"/>
    <mergeCell ref="D2:F2"/>
    <mergeCell ref="A2:A3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4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RowHeight="15"/>
  <cols>
    <col min="1" max="1" width="4.7109375" customWidth="1"/>
    <col min="2" max="2" width="44.85546875" customWidth="1"/>
  </cols>
  <sheetData>
    <row r="2" spans="1:6" ht="15" customHeight="1">
      <c r="A2" s="22" t="s">
        <v>0</v>
      </c>
      <c r="B2" s="22" t="s">
        <v>1</v>
      </c>
      <c r="C2" s="27" t="s">
        <v>182</v>
      </c>
      <c r="D2" s="38" t="s">
        <v>107</v>
      </c>
      <c r="E2" s="39"/>
      <c r="F2" s="40"/>
    </row>
    <row r="3" spans="1:6">
      <c r="A3" s="23"/>
      <c r="B3" s="23"/>
      <c r="C3" s="28"/>
      <c r="D3" s="11" t="s">
        <v>6</v>
      </c>
      <c r="E3" s="11" t="s">
        <v>7</v>
      </c>
      <c r="F3" s="11" t="s">
        <v>8</v>
      </c>
    </row>
    <row r="4" spans="1:6">
      <c r="A4" s="13">
        <v>22</v>
      </c>
      <c r="B4" s="19" t="s">
        <v>61</v>
      </c>
      <c r="C4" s="18">
        <f>D4+E4+F4</f>
        <v>-1362.58</v>
      </c>
      <c r="D4" s="20"/>
      <c r="E4" s="20">
        <v>-1362.58</v>
      </c>
      <c r="F4" s="20"/>
    </row>
    <row r="5" spans="1:6">
      <c r="A5" s="13">
        <v>80</v>
      </c>
      <c r="B5" s="19" t="s">
        <v>52</v>
      </c>
      <c r="C5" s="18">
        <f t="shared" ref="C5:C7" si="0">D5+E5+F5</f>
        <v>-239.37</v>
      </c>
      <c r="D5" s="20">
        <v>-113.37</v>
      </c>
      <c r="E5" s="20"/>
      <c r="F5" s="20">
        <v>-126</v>
      </c>
    </row>
    <row r="6" spans="1:6">
      <c r="A6" s="13">
        <v>81</v>
      </c>
      <c r="B6" s="19" t="s">
        <v>77</v>
      </c>
      <c r="C6" s="18">
        <f t="shared" si="0"/>
        <v>-228.99</v>
      </c>
      <c r="D6" s="20"/>
      <c r="E6" s="20"/>
      <c r="F6" s="20">
        <v>-228.99</v>
      </c>
    </row>
    <row r="7" spans="1:6">
      <c r="A7" s="13"/>
      <c r="B7" s="14"/>
      <c r="C7" s="19">
        <f>C4+C5+C6</f>
        <v>-1830.9399999999998</v>
      </c>
      <c r="D7" s="19">
        <f t="shared" ref="D7:F7" si="1">D4+D5+D6</f>
        <v>-113.37</v>
      </c>
      <c r="E7" s="19">
        <f t="shared" si="1"/>
        <v>-1362.58</v>
      </c>
      <c r="F7" s="19">
        <f t="shared" si="1"/>
        <v>-354.99</v>
      </c>
    </row>
    <row r="8" spans="1:6">
      <c r="A8" s="9"/>
      <c r="B8" s="16"/>
    </row>
    <row r="9" spans="1:6">
      <c r="A9" s="4"/>
      <c r="B9" s="6"/>
    </row>
    <row r="10" spans="1:6">
      <c r="A10" s="4"/>
      <c r="B10" s="10"/>
    </row>
    <row r="11" spans="1:6">
      <c r="A11" s="4"/>
      <c r="B11" s="10"/>
    </row>
    <row r="12" spans="1:6">
      <c r="A12" s="4"/>
      <c r="B12" s="10"/>
    </row>
    <row r="13" spans="1:6">
      <c r="A13" s="4"/>
      <c r="B13" s="6"/>
    </row>
    <row r="14" spans="1:6">
      <c r="A14" s="4"/>
      <c r="B14" s="10"/>
    </row>
    <row r="15" spans="1:6">
      <c r="A15" s="4"/>
      <c r="B15" s="10"/>
    </row>
    <row r="16" spans="1:6">
      <c r="A16" s="4"/>
      <c r="B16" s="10"/>
    </row>
    <row r="17" spans="1:2">
      <c r="A17" s="4"/>
      <c r="B17" s="6"/>
    </row>
    <row r="18" spans="1:2">
      <c r="A18" s="4"/>
      <c r="B18" s="10"/>
    </row>
    <row r="19" spans="1:2">
      <c r="A19" s="4"/>
      <c r="B19" s="10"/>
    </row>
    <row r="20" spans="1:2">
      <c r="A20" s="4"/>
      <c r="B20" s="10"/>
    </row>
    <row r="21" spans="1:2">
      <c r="A21" s="4"/>
      <c r="B21" s="6"/>
    </row>
    <row r="22" spans="1:2">
      <c r="A22" s="4"/>
      <c r="B22" s="10"/>
    </row>
    <row r="23" spans="1:2">
      <c r="A23" s="4"/>
      <c r="B23" s="10"/>
    </row>
    <row r="24" spans="1:2">
      <c r="A24" s="4"/>
      <c r="B24" s="10"/>
    </row>
    <row r="25" spans="1:2">
      <c r="A25" s="4"/>
      <c r="B25" s="6"/>
    </row>
    <row r="26" spans="1:2">
      <c r="A26" s="4"/>
      <c r="B26" s="10"/>
    </row>
    <row r="27" spans="1:2">
      <c r="A27" s="4"/>
      <c r="B27" s="10"/>
    </row>
    <row r="28" spans="1:2">
      <c r="A28" s="4"/>
      <c r="B28" s="10"/>
    </row>
    <row r="29" spans="1:2">
      <c r="A29" s="4"/>
      <c r="B29" s="5"/>
    </row>
    <row r="30" spans="1:2">
      <c r="B30" s="10"/>
    </row>
    <row r="31" spans="1:2">
      <c r="B31" s="10"/>
    </row>
    <row r="32" spans="1:2">
      <c r="B32" s="10"/>
    </row>
    <row r="33" spans="2:2">
      <c r="B33" s="5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7"/>
    </row>
    <row r="39" spans="2:2">
      <c r="B39" s="7"/>
    </row>
    <row r="40" spans="2:2">
      <c r="B40" s="7"/>
    </row>
  </sheetData>
  <mergeCells count="4">
    <mergeCell ref="C2:C3"/>
    <mergeCell ref="D2:F2"/>
    <mergeCell ref="A2:A3"/>
    <mergeCell ref="B2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осужденные </vt:lpstr>
      <vt:lpstr>Пенсионеры</vt:lpstr>
      <vt:lpstr>Не работающие</vt:lpstr>
      <vt:lpstr>МСК</vt:lpstr>
      <vt:lpstr>не проживающие</vt:lpstr>
      <vt:lpstr>упл.не выясненные</vt:lpstr>
      <vt:lpstr>умершие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2019-03-22T05:42:20Z</dcterms:modified>
</cp:coreProperties>
</file>